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4fd16c7b840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117f1ba5a8b4174"/>
    <x:sheet xmlns:r="http://schemas.openxmlformats.org/officeDocument/2006/relationships" name="Materials" sheetId="2" r:id="Rb4ce5ec4bf2a4c23"/>
    <x:sheet xmlns:r="http://schemas.openxmlformats.org/officeDocument/2006/relationships" name="Recipes" sheetId="3" r:id="Rc7a52246fd2440b0"/>
    <x:sheet xmlns:r="http://schemas.openxmlformats.org/officeDocument/2006/relationships" name="Pricing" sheetId="4" r:id="R3ac8b0ee36fd48d2"/>
    <x:sheet xmlns:r="http://schemas.openxmlformats.org/officeDocument/2006/relationships" name="Orders" sheetId="5" r:id="Rd510db1982db4bf5"/>
    <x:sheet xmlns:r="http://schemas.openxmlformats.org/officeDocument/2006/relationships" name="Delivery" sheetId="6" r:id="Rc334a80e01394614"/>
    <x:sheet xmlns:r="http://schemas.openxmlformats.org/officeDocument/2006/relationships" name="Dashboard" sheetId="7" r:id="Rd209783b61474e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0.0%"/>
    <x:numFmt numFmtId="202" formatCode="yyyy-mm-dd"/>
  </x:numFmts>
  <x:fonts count="7">
    <x:font>
      <x:sz val="11"/>
      <x:name val="Carlito"/>
    </x:font>
    <x:font>
      <x:b/>
      <x:sz val="16"/>
      <x:color rgb="FF142B2E"/>
      <x:name val="Arial"/>
    </x:font>
    <x:font>
      <x:i/>
      <x:sz val="10"/>
      <x:color rgb="FF526465"/>
      <x:name val="Arial"/>
    </x:font>
    <x:font>
      <x:sz val="10"/>
      <x:color rgb="FF142B2E"/>
      <x:name val="Arial"/>
    </x:font>
    <x:font>
      <x:b/>
      <x:sz val="10"/>
      <x:color rgb="FF142B2E"/>
      <x:name val="Arial"/>
    </x:font>
    <x:font>
      <x:i/>
      <x:sz val="10"/>
      <x:color rgb="FF142B2E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6B58"/>
      </x:patternFill>
    </x:fill>
    <x:fill>
      <x:patternFill patternType="solid">
        <x:fgColor rgb="FFFFF1C9"/>
      </x:patternFill>
    </x:fill>
  </x:fills>
  <x:borders count="4">
    <x:border/>
    <x:border>
      <x:bottom style="double">
        <x:color rgb="FFD9D9D9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2" borderId="0" xfId="0" applyNumberFormat="1" applyFont="1" applyFill="1" applyBorder="1"/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wrapText="1"/>
    </x:xf>
    <x:xf numFmtId="0" fontId="6" fillId="2" borderId="2" xfId="0" applyNumberFormat="1" applyFont="1" applyFill="1" applyBorder="1" applyAlignment="1">
      <x:alignment horizont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3" fillId="0" borderId="3" xfId="0" applyNumberFormat="1" applyFont="1" applyFill="1" applyBorder="1"/>
    <x:xf numFmtId="0" fontId="3" fillId="0" borderId="3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200" fontId="3" fillId="3" borderId="3" xfId="0" applyNumberFormat="1" applyFont="1" applyFill="1" applyBorder="1" applyAlignment="1">
      <x:alignment vertical="center"/>
    </x:xf>
    <x:xf numFmtId="201" fontId="3" fillId="3" borderId="3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/>
    <x:xf numFmtId="0" fontId="0" fillId="0" borderId="3" xfId="0" applyNumberFormat="1" applyFont="1" applyFill="1" applyBorder="1" applyAlignment="1">
      <x:alignment vertical="center"/>
    </x:xf>
    <x:xf numFmtId="0" fontId="0" fillId="3" borderId="3" xfId="0" applyNumberFormat="1" applyFont="1" applyFill="1" applyBorder="1" applyAlignment="1">
      <x:alignment vertical="center"/>
    </x:xf>
    <x:xf numFmtId="200" fontId="0" fillId="0" borderId="3" xfId="0" applyNumberFormat="1" applyFont="1" applyFill="1" applyBorder="1" applyAlignment="1">
      <x:alignment vertical="center"/>
    </x:xf>
    <x:xf numFmtId="202" fontId="3" fillId="3" borderId="3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5530e3b874e95" /><Relationship Type="http://schemas.openxmlformats.org/officeDocument/2006/relationships/theme" Target="/xl/theme/theme1.xml" Id="R522a507eef21493d" /><Relationship Type="http://schemas.openxmlformats.org/officeDocument/2006/relationships/sharedStrings" Target="/xl/sharedStrings.xml" Id="Rc93c1a8cea6248a3" /><Relationship Type="http://schemas.openxmlformats.org/officeDocument/2006/relationships/worksheet" Target="/xl/worksheets/sheet1.xml" Id="R9117f1ba5a8b4174" /><Relationship Type="http://schemas.openxmlformats.org/officeDocument/2006/relationships/worksheet" Target="/xl/worksheets/sheet2.xml" Id="Rb4ce5ec4bf2a4c23" /><Relationship Type="http://schemas.openxmlformats.org/officeDocument/2006/relationships/worksheet" Target="/xl/worksheets/sheet3.xml" Id="Rc7a52246fd2440b0" /><Relationship Type="http://schemas.openxmlformats.org/officeDocument/2006/relationships/worksheet" Target="/xl/worksheets/sheet4.xml" Id="R3ac8b0ee36fd48d2" /><Relationship Type="http://schemas.openxmlformats.org/officeDocument/2006/relationships/worksheet" Target="/xl/worksheets/sheet5.xml" Id="Rd510db1982db4bf5" /><Relationship Type="http://schemas.openxmlformats.org/officeDocument/2006/relationships/worksheet" Target="/xl/worksheets/sheet6.xml" Id="Rc334a80e01394614" /><Relationship Type="http://schemas.openxmlformats.org/officeDocument/2006/relationships/worksheet" Target="/xl/worksheets/sheet7.xml" Id="Rd209783b61474e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B5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70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Florist Pricing and Order Kit</x:v>
      </x:c>
      <x:c r="B2" s="5"/>
      <x:c r="C2" s="5"/>
      <x:c r="D2" s="5"/>
      <x:c r="E2" s="5"/>
      <x:c r="F2" s="5"/>
      <x:c r="G2" s="5"/>
      <x:c r="H2" s="5"/>
    </x:row>
    <x:row r="3">
      <x:c r="A3" s="6" t="str">
        <x:v>Example workbook. Yellow cells are editable. Status is user-managed and does not prove payment.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4"/>
      <x:c r="B5" s="4"/>
      <x:c r="C5" s="4"/>
      <x:c r="D5" s="4"/>
      <x:c r="E5" s="4"/>
      <x:c r="F5" s="4"/>
      <x:c r="G5" s="4"/>
      <x:c r="H5" s="4"/>
    </x:row>
    <x:row r="6">
      <x:c r="A6" s="13" t="str">
        <x:v>Step</x:v>
      </x:c>
      <x:c r="B6" s="13" t="str">
        <x:v>Action</x:v>
      </x:c>
      <x:c r="C6" s="4"/>
      <x:c r="D6" s="4"/>
      <x:c r="E6" s="4"/>
      <x:c r="F6" s="4"/>
      <x:c r="G6" s="4"/>
      <x:c r="H6" s="4"/>
    </x:row>
    <x:row r="7">
      <x:c r="A7" s="15" t="n">
        <x:v>1</x:v>
      </x:c>
      <x:c r="B7" s="15" t="str">
        <x:v>Enter purchased materials and selected wastage assumptions.</x:v>
      </x:c>
      <x:c r="C7" s="4"/>
      <x:c r="D7" s="4"/>
      <x:c r="E7" s="4"/>
      <x:c r="F7" s="4"/>
      <x:c r="G7" s="4"/>
      <x:c r="H7" s="4"/>
    </x:row>
    <x:row r="8">
      <x:c r="A8" s="15" t="n">
        <x:v>2</x:v>
      </x:c>
      <x:c r="B8" s="15" t="str">
        <x:v>Build bouquet recipes from the material list.</x:v>
      </x:c>
      <x:c r="C8" s="4"/>
      <x:c r="D8" s="4"/>
      <x:c r="E8" s="4"/>
      <x:c r="F8" s="4"/>
      <x:c r="G8" s="4"/>
      <x:c r="H8" s="4"/>
    </x:row>
    <x:row r="9">
      <x:c r="A9" s="15" t="n">
        <x:v>3</x:v>
      </x:c>
      <x:c r="B9" s="15" t="str">
        <x:v>Add packaging, labour and allocated costs on Pricing.</x:v>
      </x:c>
      <x:c r="C9" s="4"/>
      <x:c r="D9" s="4"/>
      <x:c r="E9" s="4"/>
      <x:c r="F9" s="4"/>
      <x:c r="G9" s="4"/>
      <x:c r="H9" s="4"/>
    </x:row>
    <x:row r="10">
      <x:c r="A10" s="15" t="n">
        <x:v>4</x:v>
      </x:c>
      <x:c r="B10" s="15" t="str">
        <x:v>Record customer requests and status on Orders.</x:v>
      </x:c>
      <x:c r="C10" s="4"/>
      <x:c r="D10" s="4"/>
      <x:c r="E10" s="4"/>
      <x:c r="F10" s="4"/>
      <x:c r="G10" s="4"/>
      <x:c r="H10" s="4"/>
    </x:row>
    <x:row r="11">
      <x:c r="A11" s="15" t="n">
        <x:v>5</x:v>
      </x:c>
      <x:c r="B11" s="15" t="str">
        <x:v>Use Delivery as an operational checklist.</x:v>
      </x:c>
      <x:c r="C11" s="4"/>
      <x:c r="D11" s="4"/>
      <x:c r="E11" s="4"/>
      <x:c r="F11" s="4"/>
      <x:c r="G11" s="4"/>
      <x:c r="H11" s="4"/>
    </x:row>
    <x:row r="12">
      <x:c r="A12" s="15" t="n">
        <x:v>6</x:v>
      </x:c>
      <x:c r="B12" s="15" t="str">
        <x:v>Review linked figures on Dashboard.</x:v>
      </x:c>
      <x:c r="C12" s="4"/>
      <x:c r="D12" s="4"/>
      <x:c r="E12" s="4"/>
      <x:c r="F12" s="4"/>
      <x:c r="G12" s="4"/>
      <x:c r="H12" s="4"/>
    </x:row>
    <x:row r="13">
      <x:c r="A13" s="4"/>
      <x:c r="B13" s="4"/>
      <x:c r="C13" s="4"/>
      <x:c r="D13" s="4"/>
      <x:c r="E13" s="4"/>
      <x:c r="F13" s="4"/>
      <x:c r="G13" s="4"/>
      <x:c r="H13" s="4"/>
    </x:row>
    <x:row r="14">
      <x:c r="A14" s="4"/>
      <x:c r="B14" s="4"/>
      <x:c r="C14" s="4"/>
      <x:c r="D14" s="4"/>
      <x:c r="E14" s="4"/>
      <x:c r="F14" s="4"/>
      <x:c r="G14" s="4"/>
      <x:c r="H14" s="4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>
      <x:c r="A16" s="4"/>
      <x:c r="B16" s="4"/>
      <x:c r="C16" s="4"/>
      <x:c r="D16" s="4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  <x:row r="81">
      <x:c r="A81" s="4"/>
      <x:c r="B81" s="4"/>
      <x:c r="C81" s="4"/>
      <x:c r="D81" s="4"/>
      <x:c r="E81" s="4"/>
      <x:c r="F81" s="4"/>
      <x:c r="G81" s="4"/>
      <x:c r="H81" s="4"/>
    </x:row>
    <x:row r="82">
      <x:c r="A82" s="4"/>
      <x:c r="B82" s="4"/>
      <x:c r="C82" s="4"/>
      <x:c r="D82" s="4"/>
      <x:c r="E82" s="4"/>
      <x:c r="F82" s="4"/>
      <x:c r="G82" s="4"/>
      <x:c r="H82" s="4"/>
    </x:row>
    <x:row r="83">
      <x:c r="A83" s="4"/>
      <x:c r="B83" s="4"/>
      <x:c r="C83" s="4"/>
      <x:c r="D83" s="4"/>
      <x:c r="E83" s="4"/>
      <x:c r="F83" s="4"/>
      <x:c r="G83" s="4"/>
      <x:c r="H83" s="4"/>
    </x:row>
    <x:row r="84">
      <x:c r="A84" s="4"/>
      <x:c r="B84" s="4"/>
      <x:c r="C84" s="4"/>
      <x:c r="D84" s="4"/>
      <x:c r="E84" s="4"/>
      <x:c r="F84" s="4"/>
      <x:c r="G84" s="4"/>
      <x:c r="H84" s="4"/>
    </x:row>
    <x:row r="85">
      <x:c r="A85" s="4"/>
      <x:c r="B85" s="4"/>
      <x:c r="C85" s="4"/>
      <x:c r="D85" s="4"/>
      <x:c r="E85" s="4"/>
      <x:c r="F85" s="4"/>
      <x:c r="G85" s="4"/>
      <x:c r="H85" s="4"/>
    </x:row>
    <x:row r="86">
      <x:c r="A86" s="4"/>
      <x:c r="B86" s="4"/>
      <x:c r="C86" s="4"/>
      <x:c r="D86" s="4"/>
      <x:c r="E86" s="4"/>
      <x:c r="F86" s="4"/>
      <x:c r="G86" s="4"/>
      <x:c r="H86" s="4"/>
    </x:row>
    <x:row r="87">
      <x:c r="A87" s="4"/>
      <x:c r="B87" s="4"/>
      <x:c r="C87" s="4"/>
      <x:c r="D87" s="4"/>
      <x:c r="E87" s="4"/>
      <x:c r="F87" s="4"/>
      <x:c r="G87" s="4"/>
      <x:c r="H87" s="4"/>
    </x:row>
    <x:row r="88">
      <x:c r="A88" s="4"/>
      <x:c r="B88" s="4"/>
      <x:c r="C88" s="4"/>
      <x:c r="D88" s="4"/>
      <x:c r="E88" s="4"/>
      <x:c r="F88" s="4"/>
      <x:c r="G88" s="4"/>
      <x:c r="H88" s="4"/>
    </x:row>
    <x:row r="89">
      <x:c r="A89" s="4"/>
      <x:c r="B89" s="4"/>
      <x:c r="C89" s="4"/>
      <x:c r="D89" s="4"/>
      <x:c r="E89" s="4"/>
      <x:c r="F89" s="4"/>
      <x:c r="G89" s="4"/>
      <x:c r="H89" s="4"/>
    </x:row>
    <x:row r="90">
      <x:c r="A90" s="4"/>
      <x:c r="B90" s="4"/>
      <x:c r="C90" s="4"/>
      <x:c r="D90" s="4"/>
      <x:c r="E90" s="4"/>
      <x:c r="F90" s="4"/>
      <x:c r="G90" s="4"/>
      <x:c r="H90" s="4"/>
    </x:row>
    <x:row r="91">
      <x:c r="A91" s="4"/>
      <x:c r="B91" s="4"/>
      <x:c r="C91" s="4"/>
      <x:c r="D91" s="4"/>
      <x:c r="E91" s="4"/>
      <x:c r="F91" s="4"/>
      <x:c r="G91" s="4"/>
      <x:c r="H91" s="4"/>
    </x:row>
    <x:row r="92">
      <x:c r="A92" s="4"/>
      <x:c r="B92" s="4"/>
      <x:c r="C92" s="4"/>
      <x:c r="D92" s="4"/>
      <x:c r="E92" s="4"/>
      <x:c r="F92" s="4"/>
      <x:c r="G92" s="4"/>
      <x:c r="H92" s="4"/>
    </x:row>
    <x:row r="93">
      <x:c r="A93" s="4"/>
      <x:c r="B93" s="4"/>
      <x:c r="C93" s="4"/>
      <x:c r="D93" s="4"/>
      <x:c r="E93" s="4"/>
      <x:c r="F93" s="4"/>
      <x:c r="G93" s="4"/>
      <x:c r="H93" s="4"/>
    </x:row>
    <x:row r="94">
      <x:c r="A94" s="4"/>
      <x:c r="B94" s="4"/>
      <x:c r="C94" s="4"/>
      <x:c r="D94" s="4"/>
      <x:c r="E94" s="4"/>
      <x:c r="F94" s="4"/>
      <x:c r="G94" s="4"/>
      <x:c r="H94" s="4"/>
    </x:row>
    <x:row r="95">
      <x:c r="A95" s="4"/>
      <x:c r="B95" s="4"/>
      <x:c r="C95" s="4"/>
      <x:c r="D95" s="4"/>
      <x:c r="E95" s="4"/>
      <x:c r="F95" s="4"/>
      <x:c r="G95" s="4"/>
      <x:c r="H95" s="4"/>
    </x:row>
    <x:row r="96">
      <x:c r="A96" s="4"/>
      <x:c r="B96" s="4"/>
      <x:c r="C96" s="4"/>
      <x:c r="D96" s="4"/>
      <x:c r="E96" s="4"/>
      <x:c r="F96" s="4"/>
      <x:c r="G96" s="4"/>
      <x:c r="H96" s="4"/>
    </x:row>
    <x:row r="97">
      <x:c r="A97" s="4"/>
      <x:c r="B97" s="4"/>
      <x:c r="C97" s="4"/>
      <x:c r="D97" s="4"/>
      <x:c r="E97" s="4"/>
      <x:c r="F97" s="4"/>
      <x:c r="G97" s="4"/>
      <x:c r="H97" s="4"/>
    </x:row>
    <x:row r="98">
      <x:c r="A98" s="4"/>
      <x:c r="B98" s="4"/>
      <x:c r="C98" s="4"/>
      <x:c r="D98" s="4"/>
      <x:c r="E98" s="4"/>
      <x:c r="F98" s="4"/>
      <x:c r="G98" s="4"/>
      <x:c r="H98" s="4"/>
    </x:row>
    <x:row r="99">
      <x:c r="A99" s="4"/>
      <x:c r="B99" s="4"/>
      <x:c r="C99" s="4"/>
      <x:c r="D99" s="4"/>
      <x:c r="E99" s="4"/>
      <x:c r="F99" s="4"/>
      <x:c r="G99" s="4"/>
      <x:c r="H99" s="4"/>
    </x:row>
    <x:row r="100">
      <x:c r="A100" s="4"/>
      <x:c r="B100" s="4"/>
      <x:c r="C100" s="4"/>
      <x:c r="D100" s="4"/>
      <x:c r="E100" s="4"/>
      <x:c r="F100" s="4"/>
      <x:c r="G100" s="4"/>
      <x:c r="H100" s="4"/>
    </x:row>
    <x:row r="101">
      <x:c r="A101" s="4"/>
      <x:c r="B101" s="4"/>
      <x:c r="C101" s="4"/>
      <x:c r="D101" s="4"/>
      <x:c r="E101" s="4"/>
      <x:c r="F101" s="4"/>
      <x:c r="G101" s="4"/>
      <x:c r="H101" s="4"/>
    </x:row>
    <x:row r="102">
      <x:c r="A102" s="4"/>
      <x:c r="B102" s="4"/>
      <x:c r="C102" s="4"/>
      <x:c r="D102" s="4"/>
      <x:c r="E102" s="4"/>
      <x:c r="F102" s="4"/>
      <x:c r="G102" s="4"/>
      <x:c r="H102" s="4"/>
    </x:row>
    <x:row r="103">
      <x:c r="A103" s="4"/>
      <x:c r="B103" s="4"/>
      <x:c r="C103" s="4"/>
      <x:c r="D103" s="4"/>
      <x:c r="E103" s="4"/>
      <x:c r="F103" s="4"/>
      <x:c r="G103" s="4"/>
      <x:c r="H103" s="4"/>
    </x:row>
    <x:row r="104">
      <x:c r="A104" s="4"/>
      <x:c r="B104" s="4"/>
      <x:c r="C104" s="4"/>
      <x:c r="D104" s="4"/>
      <x:c r="E104" s="4"/>
      <x:c r="F104" s="4"/>
      <x:c r="G104" s="4"/>
      <x:c r="H104" s="4"/>
    </x:row>
    <x:row r="105">
      <x:c r="A105" s="4"/>
      <x:c r="B105" s="4"/>
      <x:c r="C105" s="4"/>
      <x:c r="D105" s="4"/>
      <x:c r="E105" s="4"/>
      <x:c r="F105" s="4"/>
      <x:c r="G105" s="4"/>
      <x:c r="H105" s="4"/>
    </x:row>
    <x:row r="106">
      <x:c r="A106" s="4"/>
      <x:c r="B106" s="4"/>
      <x:c r="C106" s="4"/>
      <x:c r="D106" s="4"/>
      <x:c r="E106" s="4"/>
      <x:c r="F106" s="4"/>
      <x:c r="G106" s="4"/>
      <x:c r="H106" s="4"/>
    </x:row>
    <x:row r="107">
      <x:c r="A107" s="4"/>
      <x:c r="B107" s="4"/>
      <x:c r="C107" s="4"/>
      <x:c r="D107" s="4"/>
      <x:c r="E107" s="4"/>
      <x:c r="F107" s="4"/>
      <x:c r="G107" s="4"/>
      <x:c r="H107" s="4"/>
    </x:row>
    <x:row r="108">
      <x:c r="A108" s="4"/>
      <x:c r="B108" s="4"/>
      <x:c r="C108" s="4"/>
      <x:c r="D108" s="4"/>
      <x:c r="E108" s="4"/>
      <x:c r="F108" s="4"/>
      <x:c r="G108" s="4"/>
      <x:c r="H108" s="4"/>
    </x:row>
    <x:row r="109">
      <x:c r="A109" s="4"/>
      <x:c r="B109" s="4"/>
      <x:c r="C109" s="4"/>
      <x:c r="D109" s="4"/>
      <x:c r="E109" s="4"/>
      <x:c r="F109" s="4"/>
      <x:c r="G109" s="4"/>
      <x:c r="H109" s="4"/>
    </x:row>
    <x:row r="110">
      <x:c r="A110" s="4"/>
      <x:c r="B110" s="4"/>
      <x:c r="C110" s="4"/>
      <x:c r="D110" s="4"/>
      <x:c r="E110" s="4"/>
      <x:c r="F110" s="4"/>
      <x:c r="G110" s="4"/>
      <x:c r="H110" s="4"/>
    </x:row>
    <x:row r="111">
      <x:c r="A111" s="4"/>
      <x:c r="B111" s="4"/>
      <x:c r="C111" s="4"/>
      <x:c r="D111" s="4"/>
      <x:c r="E111" s="4"/>
      <x:c r="F111" s="4"/>
      <x:c r="G111" s="4"/>
      <x:c r="H111" s="4"/>
    </x:row>
    <x:row r="112">
      <x:c r="A112" s="4"/>
      <x:c r="B112" s="4"/>
      <x:c r="C112" s="4"/>
      <x:c r="D112" s="4"/>
      <x:c r="E112" s="4"/>
      <x:c r="F112" s="4"/>
      <x:c r="G112" s="4"/>
      <x:c r="H112" s="4"/>
    </x:row>
    <x:row r="113">
      <x:c r="A113" s="4"/>
      <x:c r="B113" s="4"/>
      <x:c r="C113" s="4"/>
      <x:c r="D113" s="4"/>
      <x:c r="E113" s="4"/>
      <x:c r="F113" s="4"/>
      <x:c r="G113" s="4"/>
      <x:c r="H113" s="4"/>
    </x:row>
    <x:row r="114">
      <x:c r="A114" s="4"/>
      <x:c r="B114" s="4"/>
      <x:c r="C114" s="4"/>
      <x:c r="D114" s="4"/>
      <x:c r="E114" s="4"/>
      <x:c r="F114" s="4"/>
      <x:c r="G114" s="4"/>
      <x:c r="H114" s="4"/>
    </x:row>
    <x:row r="115">
      <x:c r="A115" s="4"/>
      <x:c r="B115" s="4"/>
      <x:c r="C115" s="4"/>
      <x:c r="D115" s="4"/>
      <x:c r="E115" s="4"/>
      <x:c r="F115" s="4"/>
      <x:c r="G115" s="4"/>
      <x:c r="H115" s="4"/>
    </x:row>
    <x:row r="116">
      <x:c r="A116" s="4"/>
      <x:c r="B116" s="4"/>
      <x:c r="C116" s="4"/>
      <x:c r="D116" s="4"/>
      <x:c r="E116" s="4"/>
      <x:c r="F116" s="4"/>
      <x:c r="G116" s="4"/>
      <x:c r="H116" s="4"/>
    </x:row>
    <x:row r="117">
      <x:c r="A117" s="4"/>
      <x:c r="B117" s="4"/>
      <x:c r="C117" s="4"/>
      <x:c r="D117" s="4"/>
      <x:c r="E117" s="4"/>
      <x:c r="F117" s="4"/>
      <x:c r="G117" s="4"/>
      <x:c r="H117" s="4"/>
    </x:row>
    <x:row r="118">
      <x:c r="A118" s="4"/>
      <x:c r="B118" s="4"/>
      <x:c r="C118" s="4"/>
      <x:c r="D118" s="4"/>
      <x:c r="E118" s="4"/>
      <x:c r="F118" s="4"/>
      <x:c r="G118" s="4"/>
      <x:c r="H118" s="4"/>
    </x:row>
    <x:row r="119">
      <x:c r="A119" s="4"/>
      <x:c r="B119" s="4"/>
      <x:c r="C119" s="4"/>
      <x:c r="D119" s="4"/>
      <x:c r="E119" s="4"/>
      <x:c r="F119" s="4"/>
      <x:c r="G119" s="4"/>
      <x:c r="H119" s="4"/>
    </x:row>
    <x:row r="120">
      <x:c r="A120" s="4"/>
      <x:c r="B120" s="4"/>
      <x:c r="C120" s="4"/>
      <x:c r="D120" s="4"/>
      <x:c r="E120" s="4"/>
      <x:c r="F120" s="4"/>
      <x:c r="G120" s="4"/>
      <x:c r="H120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4" hidden="0" customWidth="1"/>
    <x:col min="3" max="3" width="21" hidden="0" customWidth="1"/>
    <x:col min="4" max="4" width="14" hidden="0" customWidth="1"/>
    <x:col min="5" max="5" width="21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Materials</x:v>
      </x:c>
      <x:c r="B2" s="5"/>
      <x:c r="C2" s="5"/>
      <x:c r="D2" s="5"/>
      <x:c r="E2" s="5"/>
      <x:c r="F2" s="5"/>
      <x:c r="G2" s="5"/>
      <x:c r="H2" s="5"/>
    </x:row>
    <x:row r="3">
      <x:c r="A3" s="6" t="str">
        <x:v>Apply wastage only to selected material rows. The effective unit cost is a planning allocation.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13" t="str">
        <x:v>Material</x:v>
      </x:c>
      <x:c r="B5" s="13" t="str">
        <x:v>Unit</x:v>
      </x:c>
      <x:c r="C5" s="13" t="str">
        <x:v>Purchase unit cost</x:v>
      </x:c>
      <x:c r="D5" s="13" t="str">
        <x:v>Wastage</x:v>
      </x:c>
      <x:c r="E5" s="13" t="str">
        <x:v>Effective unit cost</x:v>
      </x:c>
      <x:c r="F5" s="4"/>
      <x:c r="G5" s="4"/>
      <x:c r="H5" s="4"/>
    </x:row>
    <x:row r="6">
      <x:c r="A6" s="16" t="str">
        <x:v>White rose</x:v>
      </x:c>
      <x:c r="B6" s="16" t="str">
        <x:v>stem</x:v>
      </x:c>
      <x:c r="C6" s="17" t="n">
        <x:v>1.2</x:v>
      </x:c>
      <x:c r="D6" s="18" t="n">
        <x:v>0.1</x:v>
      </x:c>
      <x:c r="E6" s="19" t="n">
        <x:f>IF(A6="","",C6/(1-D6))</x:f>
        <x:v>1.3333333333333333</x:v>
      </x:c>
      <x:c r="F6" s="4"/>
      <x:c r="G6" s="4"/>
      <x:c r="H6" s="4"/>
    </x:row>
    <x:row r="7">
      <x:c r="A7" s="16" t="str">
        <x:v>Blush spray rose</x:v>
      </x:c>
      <x:c r="B7" s="16" t="str">
        <x:v>stem</x:v>
      </x:c>
      <x:c r="C7" s="17" t="n">
        <x:v>0.8</x:v>
      </x:c>
      <x:c r="D7" s="18" t="n">
        <x:v>0.08</x:v>
      </x:c>
      <x:c r="E7" s="19" t="n">
        <x:f>IF(A7="","",C7/(1-D7))</x:f>
        <x:v>0.8695652173913043</x:v>
      </x:c>
      <x:c r="F7" s="4"/>
      <x:c r="G7" s="4"/>
      <x:c r="H7" s="4"/>
    </x:row>
    <x:row r="8">
      <x:c r="A8" s="16" t="str">
        <x:v>Eucalyptus</x:v>
      </x:c>
      <x:c r="B8" s="16" t="str">
        <x:v>stem</x:v>
      </x:c>
      <x:c r="C8" s="17" t="n">
        <x:v>0.5</x:v>
      </x:c>
      <x:c r="D8" s="18" t="n">
        <x:v>0.12</x:v>
      </x:c>
      <x:c r="E8" s="19" t="n">
        <x:f>IF(A8="","",C8/(1-D8))</x:f>
        <x:v>0.5681818181818182</x:v>
      </x:c>
      <x:c r="F8" s="4"/>
      <x:c r="G8" s="4"/>
      <x:c r="H8" s="4"/>
    </x:row>
    <x:row r="9">
      <x:c r="A9" s="16" t="str">
        <x:v>Ribbon</x:v>
      </x:c>
      <x:c r="B9" s="16" t="str">
        <x:v>metre</x:v>
      </x:c>
      <x:c r="C9" s="17" t="n">
        <x:v>1</x:v>
      </x:c>
      <x:c r="D9" s="18" t="n">
        <x:v>0</x:v>
      </x:c>
      <x:c r="E9" s="19" t="n">
        <x:f>IF(A9="","",C9/(1-D9))</x:f>
        <x:v>1</x:v>
      </x:c>
      <x:c r="F9" s="4"/>
      <x:c r="G9" s="4"/>
      <x:c r="H9" s="4"/>
    </x:row>
    <x:row r="10">
      <x:c r="A10" s="16"/>
      <x:c r="B10" s="16"/>
      <x:c r="C10" s="17"/>
      <x:c r="D10" s="18"/>
      <x:c r="E10" s="19" t="str">
        <x:f>IF(A10="","",C10/(1-D10))</x:f>
      </x:c>
      <x:c r="F10" s="4"/>
      <x:c r="G10" s="4"/>
      <x:c r="H10" s="4"/>
    </x:row>
    <x:row r="11">
      <x:c r="A11" s="16"/>
      <x:c r="B11" s="16"/>
      <x:c r="C11" s="17"/>
      <x:c r="D11" s="18"/>
      <x:c r="E11" s="19" t="str">
        <x:f>IF(A11="","",C11/(1-D11))</x:f>
      </x:c>
      <x:c r="F11" s="4"/>
      <x:c r="G11" s="4"/>
      <x:c r="H11" s="4"/>
    </x:row>
    <x:row r="12">
      <x:c r="A12" s="16"/>
      <x:c r="B12" s="16"/>
      <x:c r="C12" s="17"/>
      <x:c r="D12" s="18"/>
      <x:c r="E12" s="19" t="str">
        <x:f>IF(A12="","",C12/(1-D12))</x:f>
      </x:c>
      <x:c r="F12" s="4"/>
      <x:c r="G12" s="4"/>
      <x:c r="H12" s="4"/>
    </x:row>
    <x:row r="13">
      <x:c r="A13" s="16"/>
      <x:c r="B13" s="16"/>
      <x:c r="C13" s="17"/>
      <x:c r="D13" s="18"/>
      <x:c r="E13" s="19" t="str">
        <x:f>IF(A13="","",C13/(1-D13))</x:f>
      </x:c>
      <x:c r="F13" s="4"/>
      <x:c r="G13" s="4"/>
      <x:c r="H13" s="4"/>
    </x:row>
    <x:row r="14">
      <x:c r="A14" s="16"/>
      <x:c r="B14" s="16"/>
      <x:c r="C14" s="17"/>
      <x:c r="D14" s="18"/>
      <x:c r="E14" s="19" t="str">
        <x:f>IF(A14="","",C14/(1-D14))</x:f>
      </x:c>
      <x:c r="F14" s="4"/>
      <x:c r="G14" s="4"/>
      <x:c r="H14" s="4"/>
    </x:row>
    <x:row r="15">
      <x:c r="A15" s="16"/>
      <x:c r="B15" s="16"/>
      <x:c r="C15" s="17"/>
      <x:c r="D15" s="18"/>
      <x:c r="E15" s="19" t="str">
        <x:f>IF(A15="","",C15/(1-D15))</x:f>
      </x:c>
      <x:c r="F15" s="4"/>
      <x:c r="G15" s="4"/>
      <x:c r="H15" s="4"/>
    </x:row>
    <x:row r="16">
      <x:c r="A16" s="16"/>
      <x:c r="B16" s="16"/>
      <x:c r="C16" s="17"/>
      <x:c r="D16" s="18"/>
      <x:c r="E16" s="19" t="str">
        <x:f>IF(A16="","",C16/(1-D16))</x:f>
      </x:c>
      <x:c r="F16" s="4"/>
      <x:c r="G16" s="4"/>
      <x:c r="H16" s="4"/>
    </x:row>
    <x:row r="17">
      <x:c r="A17" s="16"/>
      <x:c r="B17" s="16"/>
      <x:c r="C17" s="17"/>
      <x:c r="D17" s="18"/>
      <x:c r="E17" s="19" t="str">
        <x:f>IF(A17="","",C17/(1-D17))</x:f>
      </x:c>
      <x:c r="F17" s="4"/>
      <x:c r="G17" s="4"/>
      <x:c r="H17" s="4"/>
    </x:row>
    <x:row r="18">
      <x:c r="A18" s="16"/>
      <x:c r="B18" s="16"/>
      <x:c r="C18" s="17"/>
      <x:c r="D18" s="18"/>
      <x:c r="E18" s="19" t="str">
        <x:f>IF(A18="","",C18/(1-D18))</x:f>
      </x:c>
      <x:c r="F18" s="4"/>
      <x:c r="G18" s="4"/>
      <x:c r="H18" s="4"/>
    </x:row>
    <x:row r="19">
      <x:c r="A19" s="16"/>
      <x:c r="B19" s="16"/>
      <x:c r="C19" s="17"/>
      <x:c r="D19" s="18"/>
      <x:c r="E19" s="19" t="str">
        <x:f>IF(A19="","",C19/(1-D19))</x:f>
      </x:c>
      <x:c r="F19" s="4"/>
      <x:c r="G19" s="4"/>
      <x:c r="H19" s="4"/>
    </x:row>
    <x:row r="20">
      <x:c r="A20" s="16"/>
      <x:c r="B20" s="16"/>
      <x:c r="C20" s="17"/>
      <x:c r="D20" s="18"/>
      <x:c r="E20" s="19" t="str">
        <x:f>IF(A20="","",C20/(1-D20))</x:f>
      </x:c>
      <x:c r="F20" s="4"/>
      <x:c r="G20" s="4"/>
      <x:c r="H20" s="4"/>
    </x:row>
    <x:row r="21">
      <x:c r="A21" s="16"/>
      <x:c r="B21" s="16"/>
      <x:c r="C21" s="17"/>
      <x:c r="D21" s="18"/>
      <x:c r="E21" s="19" t="str">
        <x:f>IF(A21="","",C21/(1-D21))</x:f>
      </x:c>
      <x:c r="F21" s="4"/>
      <x:c r="G21" s="4"/>
      <x:c r="H21" s="4"/>
    </x:row>
    <x:row r="22">
      <x:c r="A22" s="16"/>
      <x:c r="B22" s="16"/>
      <x:c r="C22" s="17"/>
      <x:c r="D22" s="18"/>
      <x:c r="E22" s="19" t="str">
        <x:f>IF(A22="","",C22/(1-D22))</x:f>
      </x:c>
      <x:c r="F22" s="4"/>
      <x:c r="G22" s="4"/>
      <x:c r="H22" s="4"/>
    </x:row>
    <x:row r="23">
      <x:c r="A23" s="16"/>
      <x:c r="B23" s="16"/>
      <x:c r="C23" s="17"/>
      <x:c r="D23" s="18"/>
      <x:c r="E23" s="19" t="str">
        <x:f>IF(A23="","",C23/(1-D23))</x:f>
      </x:c>
      <x:c r="F23" s="4"/>
      <x:c r="G23" s="4"/>
      <x:c r="H23" s="4"/>
    </x:row>
    <x:row r="24">
      <x:c r="A24" s="16"/>
      <x:c r="B24" s="16"/>
      <x:c r="C24" s="17"/>
      <x:c r="D24" s="18"/>
      <x:c r="E24" s="19" t="str">
        <x:f>IF(A24="","",C24/(1-D24))</x:f>
      </x:c>
      <x:c r="F24" s="4"/>
      <x:c r="G24" s="4"/>
      <x:c r="H24" s="4"/>
    </x:row>
    <x:row r="25">
      <x:c r="A25" s="16"/>
      <x:c r="B25" s="16"/>
      <x:c r="C25" s="17"/>
      <x:c r="D25" s="18"/>
      <x:c r="E25" s="19" t="str">
        <x:f>IF(A25="","",C25/(1-D25))</x:f>
      </x:c>
      <x:c r="F25" s="4"/>
      <x:c r="G25" s="4"/>
      <x:c r="H25" s="4"/>
    </x:row>
    <x:row r="26">
      <x:c r="A26" s="16"/>
      <x:c r="B26" s="16"/>
      <x:c r="C26" s="17"/>
      <x:c r="D26" s="18"/>
      <x:c r="E26" s="19" t="str">
        <x:f>IF(A26="","",C26/(1-D26))</x:f>
      </x:c>
      <x:c r="F26" s="4"/>
      <x:c r="G26" s="4"/>
      <x:c r="H26" s="4"/>
    </x:row>
    <x:row r="27">
      <x:c r="A27" s="16"/>
      <x:c r="B27" s="16"/>
      <x:c r="C27" s="17"/>
      <x:c r="D27" s="18"/>
      <x:c r="E27" s="19" t="str">
        <x:f>IF(A27="","",C27/(1-D27))</x:f>
      </x:c>
      <x:c r="F27" s="4"/>
      <x:c r="G27" s="4"/>
      <x:c r="H27" s="4"/>
    </x:row>
    <x:row r="28">
      <x:c r="A28" s="16"/>
      <x:c r="B28" s="16"/>
      <x:c r="C28" s="17"/>
      <x:c r="D28" s="18"/>
      <x:c r="E28" s="19" t="str">
        <x:f>IF(A28="","",C28/(1-D28))</x:f>
      </x:c>
      <x:c r="F28" s="4"/>
      <x:c r="G28" s="4"/>
      <x:c r="H28" s="4"/>
    </x:row>
    <x:row r="29">
      <x:c r="A29" s="16"/>
      <x:c r="B29" s="16"/>
      <x:c r="C29" s="17"/>
      <x:c r="D29" s="18"/>
      <x:c r="E29" s="19" t="str">
        <x:f>IF(A29="","",C29/(1-D29))</x:f>
      </x:c>
      <x:c r="F29" s="4"/>
      <x:c r="G29" s="4"/>
      <x:c r="H29" s="4"/>
    </x:row>
    <x:row r="30">
      <x:c r="A30" s="16"/>
      <x:c r="B30" s="16"/>
      <x:c r="C30" s="17"/>
      <x:c r="D30" s="18"/>
      <x:c r="E30" s="19" t="str">
        <x:f>IF(A30="","",C30/(1-D30))</x:f>
      </x:c>
      <x:c r="F30" s="4"/>
      <x:c r="G30" s="4"/>
      <x:c r="H30" s="4"/>
    </x:row>
    <x:row r="31">
      <x:c r="A31" s="16"/>
      <x:c r="B31" s="16"/>
      <x:c r="C31" s="17"/>
      <x:c r="D31" s="18"/>
      <x:c r="E31" s="19" t="str">
        <x:f>IF(A31="","",C31/(1-D31))</x:f>
      </x:c>
      <x:c r="F31" s="4"/>
      <x:c r="G31" s="4"/>
      <x:c r="H31" s="4"/>
    </x:row>
    <x:row r="32">
      <x:c r="A32" s="16"/>
      <x:c r="B32" s="16"/>
      <x:c r="C32" s="17"/>
      <x:c r="D32" s="18"/>
      <x:c r="E32" s="19" t="str">
        <x:f>IF(A32="","",C32/(1-D32))</x:f>
      </x:c>
      <x:c r="F32" s="4"/>
      <x:c r="G32" s="4"/>
      <x:c r="H32" s="4"/>
    </x:row>
    <x:row r="33">
      <x:c r="A33" s="16"/>
      <x:c r="B33" s="16"/>
      <x:c r="C33" s="17"/>
      <x:c r="D33" s="18"/>
      <x:c r="E33" s="19" t="str">
        <x:f>IF(A33="","",C33/(1-D33))</x:f>
      </x:c>
      <x:c r="F33" s="4"/>
      <x:c r="G33" s="4"/>
      <x:c r="H33" s="4"/>
    </x:row>
    <x:row r="34">
      <x:c r="A34" s="16"/>
      <x:c r="B34" s="16"/>
      <x:c r="C34" s="17"/>
      <x:c r="D34" s="18"/>
      <x:c r="E34" s="19" t="str">
        <x:f>IF(A34="","",C34/(1-D34))</x:f>
      </x:c>
      <x:c r="F34" s="4"/>
      <x:c r="G34" s="4"/>
      <x:c r="H34" s="4"/>
    </x:row>
    <x:row r="35">
      <x:c r="A35" s="16"/>
      <x:c r="B35" s="16"/>
      <x:c r="C35" s="17"/>
      <x:c r="D35" s="18"/>
      <x:c r="E35" s="19" t="str">
        <x:f>IF(A35="","",C35/(1-D35))</x:f>
      </x:c>
      <x:c r="F35" s="4"/>
      <x:c r="G35" s="4"/>
      <x:c r="H35" s="4"/>
    </x:row>
    <x:row r="36">
      <x:c r="A36" s="16"/>
      <x:c r="B36" s="16"/>
      <x:c r="C36" s="17"/>
      <x:c r="D36" s="18"/>
      <x:c r="E36" s="19" t="str">
        <x:f>IF(A36="","",C36/(1-D36))</x:f>
      </x:c>
      <x:c r="F36" s="4"/>
      <x:c r="G36" s="4"/>
      <x:c r="H36" s="4"/>
    </x:row>
    <x:row r="37">
      <x:c r="A37" s="16"/>
      <x:c r="B37" s="16"/>
      <x:c r="C37" s="17"/>
      <x:c r="D37" s="18"/>
      <x:c r="E37" s="19" t="str">
        <x:f>IF(A37="","",C37/(1-D37))</x:f>
      </x:c>
      <x:c r="F37" s="4"/>
      <x:c r="G37" s="4"/>
      <x:c r="H37" s="4"/>
    </x:row>
    <x:row r="38">
      <x:c r="A38" s="16"/>
      <x:c r="B38" s="16"/>
      <x:c r="C38" s="17"/>
      <x:c r="D38" s="18"/>
      <x:c r="E38" s="19" t="str">
        <x:f>IF(A38="","",C38/(1-D38))</x:f>
      </x:c>
      <x:c r="F38" s="4"/>
      <x:c r="G38" s="4"/>
      <x:c r="H38" s="4"/>
    </x:row>
    <x:row r="39">
      <x:c r="A39" s="16"/>
      <x:c r="B39" s="16"/>
      <x:c r="C39" s="17"/>
      <x:c r="D39" s="18"/>
      <x:c r="E39" s="19" t="str">
        <x:f>IF(A39="","",C39/(1-D39))</x:f>
      </x:c>
      <x:c r="F39" s="4"/>
      <x:c r="G39" s="4"/>
      <x:c r="H39" s="4"/>
    </x:row>
    <x:row r="40">
      <x:c r="A40" s="16"/>
      <x:c r="B40" s="16"/>
      <x:c r="C40" s="17"/>
      <x:c r="D40" s="18"/>
      <x:c r="E40" s="19" t="str">
        <x:f>IF(A40="","",C40/(1-D40))</x:f>
      </x:c>
      <x:c r="F40" s="4"/>
      <x:c r="G40" s="4"/>
      <x:c r="H40" s="4"/>
    </x:row>
    <x:row r="41">
      <x:c r="A41" s="16"/>
      <x:c r="B41" s="16"/>
      <x:c r="C41" s="17"/>
      <x:c r="D41" s="18"/>
      <x:c r="E41" s="19" t="str">
        <x:f>IF(A41="","",C41/(1-D41))</x:f>
      </x:c>
      <x:c r="F41" s="4"/>
      <x:c r="G41" s="4"/>
      <x:c r="H41" s="4"/>
    </x:row>
    <x:row r="42">
      <x:c r="A42" s="16"/>
      <x:c r="B42" s="16"/>
      <x:c r="C42" s="17"/>
      <x:c r="D42" s="18"/>
      <x:c r="E42" s="19" t="str">
        <x:f>IF(A42="","",C42/(1-D42))</x:f>
      </x:c>
      <x:c r="F42" s="4"/>
      <x:c r="G42" s="4"/>
      <x:c r="H42" s="4"/>
    </x:row>
    <x:row r="43">
      <x:c r="A43" s="16"/>
      <x:c r="B43" s="16"/>
      <x:c r="C43" s="17"/>
      <x:c r="D43" s="18"/>
      <x:c r="E43" s="19" t="str">
        <x:f>IF(A43="","",C43/(1-D43))</x:f>
      </x:c>
      <x:c r="F43" s="4"/>
      <x:c r="G43" s="4"/>
      <x:c r="H43" s="4"/>
    </x:row>
    <x:row r="44">
      <x:c r="A44" s="16"/>
      <x:c r="B44" s="16"/>
      <x:c r="C44" s="17"/>
      <x:c r="D44" s="18"/>
      <x:c r="E44" s="19" t="str">
        <x:f>IF(A44="","",C44/(1-D44))</x:f>
      </x:c>
      <x:c r="F44" s="4"/>
      <x:c r="G44" s="4"/>
      <x:c r="H44" s="4"/>
    </x:row>
    <x:row r="45">
      <x:c r="A45" s="16"/>
      <x:c r="B45" s="16"/>
      <x:c r="C45" s="17"/>
      <x:c r="D45" s="18"/>
      <x:c r="E45" s="19" t="str">
        <x:f>IF(A45="","",C45/(1-D45))</x:f>
      </x:c>
      <x:c r="F45" s="4"/>
      <x:c r="G45" s="4"/>
      <x:c r="H45" s="4"/>
    </x:row>
    <x:row r="46">
      <x:c r="A46" s="16"/>
      <x:c r="B46" s="16"/>
      <x:c r="C46" s="17"/>
      <x:c r="D46" s="18"/>
      <x:c r="E46" s="19" t="str">
        <x:f>IF(A46="","",C46/(1-D46))</x:f>
      </x:c>
      <x:c r="F46" s="4"/>
      <x:c r="G46" s="4"/>
      <x:c r="H46" s="4"/>
    </x:row>
    <x:row r="47">
      <x:c r="A47" s="16"/>
      <x:c r="B47" s="16"/>
      <x:c r="C47" s="17"/>
      <x:c r="D47" s="18"/>
      <x:c r="E47" s="19" t="str">
        <x:f>IF(A47="","",C47/(1-D47))</x:f>
      </x:c>
      <x:c r="F47" s="4"/>
      <x:c r="G47" s="4"/>
      <x:c r="H47" s="4"/>
    </x:row>
    <x:row r="48">
      <x:c r="A48" s="16"/>
      <x:c r="B48" s="16"/>
      <x:c r="C48" s="17"/>
      <x:c r="D48" s="18"/>
      <x:c r="E48" s="19" t="str">
        <x:f>IF(A48="","",C48/(1-D48))</x:f>
      </x:c>
      <x:c r="F48" s="4"/>
      <x:c r="G48" s="4"/>
      <x:c r="H48" s="4"/>
    </x:row>
    <x:row r="49">
      <x:c r="A49" s="16"/>
      <x:c r="B49" s="16"/>
      <x:c r="C49" s="17"/>
      <x:c r="D49" s="18"/>
      <x:c r="E49" s="19" t="str">
        <x:f>IF(A49="","",C49/(1-D49))</x:f>
      </x:c>
      <x:c r="F49" s="4"/>
      <x:c r="G49" s="4"/>
      <x:c r="H49" s="4"/>
    </x:row>
    <x:row r="50">
      <x:c r="A50" s="16"/>
      <x:c r="B50" s="16"/>
      <x:c r="C50" s="17"/>
      <x:c r="D50" s="18"/>
      <x:c r="E50" s="19" t="str">
        <x:f>IF(A50="","",C50/(1-D50))</x:f>
      </x:c>
      <x:c r="F50" s="4"/>
      <x:c r="G50" s="4"/>
      <x:c r="H50" s="4"/>
    </x:row>
    <x:row r="51">
      <x:c r="A51" s="16"/>
      <x:c r="B51" s="16"/>
      <x:c r="C51" s="17"/>
      <x:c r="D51" s="18"/>
      <x:c r="E51" s="19" t="str">
        <x:f>IF(A51="","",C51/(1-D51))</x:f>
      </x:c>
      <x:c r="F51" s="4"/>
      <x:c r="G51" s="4"/>
      <x:c r="H51" s="4"/>
    </x:row>
    <x:row r="52">
      <x:c r="A52" s="16"/>
      <x:c r="B52" s="16"/>
      <x:c r="C52" s="17"/>
      <x:c r="D52" s="18"/>
      <x:c r="E52" s="19" t="str">
        <x:f>IF(A52="","",C52/(1-D52))</x:f>
      </x:c>
      <x:c r="F52" s="4"/>
      <x:c r="G52" s="4"/>
      <x:c r="H52" s="4"/>
    </x:row>
    <x:row r="53">
      <x:c r="A53" s="16"/>
      <x:c r="B53" s="16"/>
      <x:c r="C53" s="17"/>
      <x:c r="D53" s="18"/>
      <x:c r="E53" s="19" t="str">
        <x:f>IF(A53="","",C53/(1-D53))</x:f>
      </x:c>
      <x:c r="F53" s="4"/>
      <x:c r="G53" s="4"/>
      <x:c r="H53" s="4"/>
    </x:row>
    <x:row r="54">
      <x:c r="A54" s="16"/>
      <x:c r="B54" s="16"/>
      <x:c r="C54" s="17"/>
      <x:c r="D54" s="18"/>
      <x:c r="E54" s="19" t="str">
        <x:f>IF(A54="","",C54/(1-D54))</x:f>
      </x:c>
      <x:c r="F54" s="4"/>
      <x:c r="G54" s="4"/>
      <x:c r="H54" s="4"/>
    </x:row>
    <x:row r="55">
      <x:c r="A55" s="16"/>
      <x:c r="B55" s="16"/>
      <x:c r="C55" s="17"/>
      <x:c r="D55" s="18"/>
      <x:c r="E55" s="19" t="str">
        <x:f>IF(A55="","",C55/(1-D55))</x:f>
      </x:c>
      <x:c r="F55" s="4"/>
      <x:c r="G55" s="4"/>
      <x:c r="H55" s="4"/>
    </x:row>
    <x:row r="56">
      <x:c r="A56" s="16"/>
      <x:c r="B56" s="16"/>
      <x:c r="C56" s="17"/>
      <x:c r="D56" s="18"/>
      <x:c r="E56" s="19" t="str">
        <x:f>IF(A56="","",C56/(1-D56))</x:f>
      </x:c>
      <x:c r="F56" s="4"/>
      <x:c r="G56" s="4"/>
      <x:c r="H56" s="4"/>
    </x:row>
    <x:row r="57">
      <x:c r="A57" s="16"/>
      <x:c r="B57" s="16"/>
      <x:c r="C57" s="17"/>
      <x:c r="D57" s="18"/>
      <x:c r="E57" s="19" t="str">
        <x:f>IF(A57="","",C57/(1-D57))</x:f>
      </x:c>
      <x:c r="F57" s="4"/>
      <x:c r="G57" s="4"/>
      <x:c r="H57" s="4"/>
    </x:row>
    <x:row r="58">
      <x:c r="A58" s="16"/>
      <x:c r="B58" s="16"/>
      <x:c r="C58" s="17"/>
      <x:c r="D58" s="18"/>
      <x:c r="E58" s="19" t="str">
        <x:f>IF(A58="","",C58/(1-D58))</x:f>
      </x:c>
      <x:c r="F58" s="4"/>
      <x:c r="G58" s="4"/>
      <x:c r="H58" s="4"/>
    </x:row>
    <x:row r="59">
      <x:c r="A59" s="16"/>
      <x:c r="B59" s="16"/>
      <x:c r="C59" s="17"/>
      <x:c r="D59" s="18"/>
      <x:c r="E59" s="19" t="str">
        <x:f>IF(A59="","",C59/(1-D59))</x:f>
      </x:c>
      <x:c r="F59" s="4"/>
      <x:c r="G59" s="4"/>
      <x:c r="H59" s="4"/>
    </x:row>
    <x:row r="60">
      <x:c r="A60" s="16"/>
      <x:c r="B60" s="16"/>
      <x:c r="C60" s="17"/>
      <x:c r="D60" s="18"/>
      <x:c r="E60" s="19" t="str">
        <x:f>IF(A60="","",C60/(1-D60))</x:f>
      </x:c>
      <x:c r="F60" s="4"/>
      <x:c r="G60" s="4"/>
      <x:c r="H60" s="4"/>
    </x:row>
    <x:row r="61">
      <x:c r="A61" s="16"/>
      <x:c r="B61" s="16"/>
      <x:c r="C61" s="17"/>
      <x:c r="D61" s="18"/>
      <x:c r="E61" s="19" t="str">
        <x:f>IF(A61="","",C61/(1-D61))</x:f>
      </x:c>
      <x:c r="F61" s="4"/>
      <x:c r="G61" s="4"/>
      <x:c r="H61" s="4"/>
    </x:row>
    <x:row r="62">
      <x:c r="A62" s="16"/>
      <x:c r="B62" s="16"/>
      <x:c r="C62" s="17"/>
      <x:c r="D62" s="18"/>
      <x:c r="E62" s="19" t="str">
        <x:f>IF(A62="","",C62/(1-D62))</x:f>
      </x:c>
      <x:c r="F62" s="4"/>
      <x:c r="G62" s="4"/>
      <x:c r="H62" s="4"/>
    </x:row>
    <x:row r="63">
      <x:c r="A63" s="16"/>
      <x:c r="B63" s="16"/>
      <x:c r="C63" s="17"/>
      <x:c r="D63" s="18"/>
      <x:c r="E63" s="19" t="str">
        <x:f>IF(A63="","",C63/(1-D63))</x:f>
      </x:c>
      <x:c r="F63" s="4"/>
      <x:c r="G63" s="4"/>
      <x:c r="H63" s="4"/>
    </x:row>
    <x:row r="64">
      <x:c r="A64" s="16"/>
      <x:c r="B64" s="16"/>
      <x:c r="C64" s="17"/>
      <x:c r="D64" s="18"/>
      <x:c r="E64" s="19" t="str">
        <x:f>IF(A64="","",C64/(1-D64))</x:f>
      </x:c>
      <x:c r="F64" s="4"/>
      <x:c r="G64" s="4"/>
      <x:c r="H64" s="4"/>
    </x:row>
    <x:row r="65">
      <x:c r="A65" s="16"/>
      <x:c r="B65" s="16"/>
      <x:c r="C65" s="17"/>
      <x:c r="D65" s="18"/>
      <x:c r="E65" s="19" t="str">
        <x:f>IF(A65="","",C65/(1-D65))</x:f>
      </x:c>
      <x:c r="F65" s="4"/>
      <x:c r="G65" s="4"/>
      <x:c r="H65" s="4"/>
    </x:row>
    <x:row r="66">
      <x:c r="A66" s="16"/>
      <x:c r="B66" s="16"/>
      <x:c r="C66" s="17"/>
      <x:c r="D66" s="18"/>
      <x:c r="E66" s="19" t="str">
        <x:f>IF(A66="","",C66/(1-D66))</x:f>
      </x:c>
      <x:c r="F66" s="4"/>
      <x:c r="G66" s="4"/>
      <x:c r="H66" s="4"/>
    </x:row>
    <x:row r="67">
      <x:c r="A67" s="16"/>
      <x:c r="B67" s="16"/>
      <x:c r="C67" s="17"/>
      <x:c r="D67" s="18"/>
      <x:c r="E67" s="19" t="str">
        <x:f>IF(A67="","",C67/(1-D67))</x:f>
      </x:c>
      <x:c r="F67" s="4"/>
      <x:c r="G67" s="4"/>
      <x:c r="H67" s="4"/>
    </x:row>
    <x:row r="68">
      <x:c r="A68" s="16"/>
      <x:c r="B68" s="16"/>
      <x:c r="C68" s="17"/>
      <x:c r="D68" s="18"/>
      <x:c r="E68" s="19" t="str">
        <x:f>IF(A68="","",C68/(1-D68))</x:f>
      </x:c>
      <x:c r="F68" s="4"/>
      <x:c r="G68" s="4"/>
      <x:c r="H68" s="4"/>
    </x:row>
    <x:row r="69">
      <x:c r="A69" s="16"/>
      <x:c r="B69" s="16"/>
      <x:c r="C69" s="17"/>
      <x:c r="D69" s="18"/>
      <x:c r="E69" s="19" t="str">
        <x:f>IF(A69="","",C69/(1-D69))</x:f>
      </x:c>
      <x:c r="F69" s="4"/>
      <x:c r="G69" s="4"/>
      <x:c r="H69" s="4"/>
    </x:row>
    <x:row r="70">
      <x:c r="A70" s="16"/>
      <x:c r="B70" s="16"/>
      <x:c r="C70" s="17"/>
      <x:c r="D70" s="18"/>
      <x:c r="E70" s="19" t="str">
        <x:f>IF(A70="","",C70/(1-D70))</x:f>
      </x:c>
      <x:c r="F70" s="4"/>
      <x:c r="G70" s="4"/>
      <x:c r="H70" s="4"/>
    </x:row>
    <x:row r="71">
      <x:c r="A71" s="16"/>
      <x:c r="B71" s="16"/>
      <x:c r="C71" s="17"/>
      <x:c r="D71" s="18"/>
      <x:c r="E71" s="19" t="str">
        <x:f>IF(A71="","",C71/(1-D71))</x:f>
      </x:c>
      <x:c r="F71" s="4"/>
      <x:c r="G71" s="4"/>
      <x:c r="H71" s="4"/>
    </x:row>
    <x:row r="72">
      <x:c r="A72" s="16"/>
      <x:c r="B72" s="16"/>
      <x:c r="C72" s="17"/>
      <x:c r="D72" s="18"/>
      <x:c r="E72" s="19" t="str">
        <x:f>IF(A72="","",C72/(1-D72))</x:f>
      </x:c>
      <x:c r="F72" s="4"/>
      <x:c r="G72" s="4"/>
      <x:c r="H72" s="4"/>
    </x:row>
    <x:row r="73">
      <x:c r="A73" s="16"/>
      <x:c r="B73" s="16"/>
      <x:c r="C73" s="17"/>
      <x:c r="D73" s="18"/>
      <x:c r="E73" s="19" t="str">
        <x:f>IF(A73="","",C73/(1-D73))</x:f>
      </x:c>
      <x:c r="F73" s="4"/>
      <x:c r="G73" s="4"/>
      <x:c r="H73" s="4"/>
    </x:row>
    <x:row r="74">
      <x:c r="A74" s="16"/>
      <x:c r="B74" s="16"/>
      <x:c r="C74" s="17"/>
      <x:c r="D74" s="18"/>
      <x:c r="E74" s="19" t="str">
        <x:f>IF(A74="","",C74/(1-D74))</x:f>
      </x:c>
      <x:c r="F74" s="4"/>
      <x:c r="G74" s="4"/>
      <x:c r="H74" s="4"/>
    </x:row>
    <x:row r="75">
      <x:c r="A75" s="16"/>
      <x:c r="B75" s="16"/>
      <x:c r="C75" s="17"/>
      <x:c r="D75" s="18"/>
      <x:c r="E75" s="19" t="str">
        <x:f>IF(A75="","",C75/(1-D75))</x:f>
      </x:c>
      <x:c r="F75" s="4"/>
      <x:c r="G75" s="4"/>
      <x:c r="H75" s="4"/>
    </x:row>
    <x:row r="76">
      <x:c r="A76" s="16"/>
      <x:c r="B76" s="16"/>
      <x:c r="C76" s="17"/>
      <x:c r="D76" s="18"/>
      <x:c r="E76" s="19" t="str">
        <x:f>IF(A76="","",C76/(1-D76))</x:f>
      </x:c>
      <x:c r="F76" s="4"/>
      <x:c r="G76" s="4"/>
      <x:c r="H76" s="4"/>
    </x:row>
    <x:row r="77">
      <x:c r="A77" s="16"/>
      <x:c r="B77" s="16"/>
      <x:c r="C77" s="17"/>
      <x:c r="D77" s="18"/>
      <x:c r="E77" s="19" t="str">
        <x:f>IF(A77="","",C77/(1-D77))</x:f>
      </x:c>
      <x:c r="F77" s="4"/>
      <x:c r="G77" s="4"/>
      <x:c r="H77" s="4"/>
    </x:row>
    <x:row r="78">
      <x:c r="A78" s="16"/>
      <x:c r="B78" s="16"/>
      <x:c r="C78" s="17"/>
      <x:c r="D78" s="18"/>
      <x:c r="E78" s="19" t="str">
        <x:f>IF(A78="","",C78/(1-D78))</x:f>
      </x:c>
      <x:c r="F78" s="4"/>
      <x:c r="G78" s="4"/>
      <x:c r="H78" s="4"/>
    </x:row>
    <x:row r="79">
      <x:c r="A79" s="16"/>
      <x:c r="B79" s="16"/>
      <x:c r="C79" s="17"/>
      <x:c r="D79" s="18"/>
      <x:c r="E79" s="19" t="str">
        <x:f>IF(A79="","",C79/(1-D79))</x:f>
      </x:c>
      <x:c r="F79" s="4"/>
      <x:c r="G79" s="4"/>
      <x:c r="H79" s="4"/>
    </x:row>
    <x:row r="80">
      <x:c r="A80" s="16"/>
      <x:c r="B80" s="16"/>
      <x:c r="C80" s="17"/>
      <x:c r="D80" s="18"/>
      <x:c r="E80" s="19" t="str">
        <x:f>IF(A80="","",C80/(1-D80))</x:f>
      </x:c>
      <x:c r="F80" s="4"/>
      <x:c r="G80" s="4"/>
      <x:c r="H80" s="4"/>
    </x:row>
    <x:row r="81">
      <x:c r="A81" s="16"/>
      <x:c r="B81" s="16"/>
      <x:c r="C81" s="17"/>
      <x:c r="D81" s="18"/>
      <x:c r="E81" s="19" t="str">
        <x:f>IF(A81="","",C81/(1-D81))</x:f>
      </x:c>
      <x:c r="F81" s="4"/>
      <x:c r="G81" s="4"/>
      <x:c r="H81" s="4"/>
    </x:row>
    <x:row r="82">
      <x:c r="A82" s="16"/>
      <x:c r="B82" s="16"/>
      <x:c r="C82" s="17"/>
      <x:c r="D82" s="18"/>
      <x:c r="E82" s="19" t="str">
        <x:f>IF(A82="","",C82/(1-D82))</x:f>
      </x:c>
      <x:c r="F82" s="4"/>
      <x:c r="G82" s="4"/>
      <x:c r="H82" s="4"/>
    </x:row>
    <x:row r="83">
      <x:c r="A83" s="16"/>
      <x:c r="B83" s="16"/>
      <x:c r="C83" s="17"/>
      <x:c r="D83" s="18"/>
      <x:c r="E83" s="19" t="str">
        <x:f>IF(A83="","",C83/(1-D83))</x:f>
      </x:c>
      <x:c r="F83" s="4"/>
      <x:c r="G83" s="4"/>
      <x:c r="H83" s="4"/>
    </x:row>
    <x:row r="84">
      <x:c r="A84" s="16"/>
      <x:c r="B84" s="16"/>
      <x:c r="C84" s="17"/>
      <x:c r="D84" s="18"/>
      <x:c r="E84" s="19" t="str">
        <x:f>IF(A84="","",C84/(1-D84))</x:f>
      </x:c>
      <x:c r="F84" s="4"/>
      <x:c r="G84" s="4"/>
      <x:c r="H84" s="4"/>
    </x:row>
    <x:row r="85">
      <x:c r="A85" s="16"/>
      <x:c r="B85" s="16"/>
      <x:c r="C85" s="17"/>
      <x:c r="D85" s="18"/>
      <x:c r="E85" s="19" t="str">
        <x:f>IF(A85="","",C85/(1-D85))</x:f>
      </x:c>
      <x:c r="F85" s="4"/>
      <x:c r="G85" s="4"/>
      <x:c r="H85" s="4"/>
    </x:row>
    <x:row r="86">
      <x:c r="A86" s="16"/>
      <x:c r="B86" s="16"/>
      <x:c r="C86" s="17"/>
      <x:c r="D86" s="18"/>
      <x:c r="E86" s="19" t="str">
        <x:f>IF(A86="","",C86/(1-D86))</x:f>
      </x:c>
      <x:c r="F86" s="4"/>
      <x:c r="G86" s="4"/>
      <x:c r="H86" s="4"/>
    </x:row>
    <x:row r="87">
      <x:c r="A87" s="16"/>
      <x:c r="B87" s="16"/>
      <x:c r="C87" s="17"/>
      <x:c r="D87" s="18"/>
      <x:c r="E87" s="19" t="str">
        <x:f>IF(A87="","",C87/(1-D87))</x:f>
      </x:c>
      <x:c r="F87" s="4"/>
      <x:c r="G87" s="4"/>
      <x:c r="H87" s="4"/>
    </x:row>
    <x:row r="88">
      <x:c r="A88" s="16"/>
      <x:c r="B88" s="16"/>
      <x:c r="C88" s="17"/>
      <x:c r="D88" s="18"/>
      <x:c r="E88" s="19" t="str">
        <x:f>IF(A88="","",C88/(1-D88))</x:f>
      </x:c>
      <x:c r="F88" s="4"/>
      <x:c r="G88" s="4"/>
      <x:c r="H88" s="4"/>
    </x:row>
    <x:row r="89">
      <x:c r="A89" s="16"/>
      <x:c r="B89" s="16"/>
      <x:c r="C89" s="17"/>
      <x:c r="D89" s="18"/>
      <x:c r="E89" s="19" t="str">
        <x:f>IF(A89="","",C89/(1-D89))</x:f>
      </x:c>
      <x:c r="F89" s="4"/>
      <x:c r="G89" s="4"/>
      <x:c r="H89" s="4"/>
    </x:row>
    <x:row r="90">
      <x:c r="A90" s="16"/>
      <x:c r="B90" s="16"/>
      <x:c r="C90" s="17"/>
      <x:c r="D90" s="18"/>
      <x:c r="E90" s="19" t="str">
        <x:f>IF(A90="","",C90/(1-D90))</x:f>
      </x:c>
      <x:c r="F90" s="4"/>
      <x:c r="G90" s="4"/>
      <x:c r="H90" s="4"/>
    </x:row>
    <x:row r="91">
      <x:c r="A91" s="16"/>
      <x:c r="B91" s="16"/>
      <x:c r="C91" s="17"/>
      <x:c r="D91" s="18"/>
      <x:c r="E91" s="19" t="str">
        <x:f>IF(A91="","",C91/(1-D91))</x:f>
      </x:c>
      <x:c r="F91" s="4"/>
      <x:c r="G91" s="4"/>
      <x:c r="H91" s="4"/>
    </x:row>
    <x:row r="92">
      <x:c r="A92" s="16"/>
      <x:c r="B92" s="16"/>
      <x:c r="C92" s="17"/>
      <x:c r="D92" s="18"/>
      <x:c r="E92" s="19" t="str">
        <x:f>IF(A92="","",C92/(1-D92))</x:f>
      </x:c>
      <x:c r="F92" s="4"/>
      <x:c r="G92" s="4"/>
      <x:c r="H92" s="4"/>
    </x:row>
    <x:row r="93">
      <x:c r="A93" s="16"/>
      <x:c r="B93" s="16"/>
      <x:c r="C93" s="17"/>
      <x:c r="D93" s="18"/>
      <x:c r="E93" s="19" t="str">
        <x:f>IF(A93="","",C93/(1-D93))</x:f>
      </x:c>
      <x:c r="F93" s="4"/>
      <x:c r="G93" s="4"/>
      <x:c r="H93" s="4"/>
    </x:row>
    <x:row r="94">
      <x:c r="A94" s="16"/>
      <x:c r="B94" s="16"/>
      <x:c r="C94" s="17"/>
      <x:c r="D94" s="18"/>
      <x:c r="E94" s="19" t="str">
        <x:f>IF(A94="","",C94/(1-D94))</x:f>
      </x:c>
      <x:c r="F94" s="4"/>
      <x:c r="G94" s="4"/>
      <x:c r="H94" s="4"/>
    </x:row>
    <x:row r="95">
      <x:c r="A95" s="16"/>
      <x:c r="B95" s="16"/>
      <x:c r="C95" s="17"/>
      <x:c r="D95" s="18"/>
      <x:c r="E95" s="19" t="str">
        <x:f>IF(A95="","",C95/(1-D95))</x:f>
      </x:c>
      <x:c r="F95" s="4"/>
      <x:c r="G95" s="4"/>
      <x:c r="H95" s="4"/>
    </x:row>
    <x:row r="96">
      <x:c r="A96" s="16"/>
      <x:c r="B96" s="16"/>
      <x:c r="C96" s="17"/>
      <x:c r="D96" s="18"/>
      <x:c r="E96" s="19" t="str">
        <x:f>IF(A96="","",C96/(1-D96))</x:f>
      </x:c>
      <x:c r="F96" s="4"/>
      <x:c r="G96" s="4"/>
      <x:c r="H96" s="4"/>
    </x:row>
    <x:row r="97">
      <x:c r="A97" s="16"/>
      <x:c r="B97" s="16"/>
      <x:c r="C97" s="17"/>
      <x:c r="D97" s="18"/>
      <x:c r="E97" s="19" t="str">
        <x:f>IF(A97="","",C97/(1-D97))</x:f>
      </x:c>
      <x:c r="F97" s="4"/>
      <x:c r="G97" s="4"/>
      <x:c r="H97" s="4"/>
    </x:row>
    <x:row r="98">
      <x:c r="A98" s="16"/>
      <x:c r="B98" s="16"/>
      <x:c r="C98" s="17"/>
      <x:c r="D98" s="18"/>
      <x:c r="E98" s="19" t="str">
        <x:f>IF(A98="","",C98/(1-D98))</x:f>
      </x:c>
      <x:c r="F98" s="4"/>
      <x:c r="G98" s="4"/>
      <x:c r="H98" s="4"/>
    </x:row>
    <x:row r="99">
      <x:c r="A99" s="16"/>
      <x:c r="B99" s="16"/>
      <x:c r="C99" s="17"/>
      <x:c r="D99" s="18"/>
      <x:c r="E99" s="19" t="str">
        <x:f>IF(A99="","",C99/(1-D99))</x:f>
      </x:c>
      <x:c r="F99" s="4"/>
      <x:c r="G99" s="4"/>
      <x:c r="H99" s="4"/>
    </x:row>
    <x:row r="100">
      <x:c r="A100" s="16"/>
      <x:c r="B100" s="16"/>
      <x:c r="C100" s="17"/>
      <x:c r="D100" s="18"/>
      <x:c r="E100" s="19" t="str">
        <x:f>IF(A100="","",C100/(1-D100))</x:f>
      </x:c>
      <x:c r="F100" s="4"/>
      <x:c r="G100" s="4"/>
      <x:c r="H100" s="4"/>
    </x:row>
    <x:row r="101">
      <x:c r="A101" s="16"/>
      <x:c r="B101" s="16"/>
      <x:c r="C101" s="17"/>
      <x:c r="D101" s="18"/>
      <x:c r="E101" s="19" t="str">
        <x:f>IF(A101="","",C101/(1-D101))</x:f>
      </x:c>
      <x:c r="F101" s="4"/>
      <x:c r="G101" s="4"/>
      <x:c r="H101" s="4"/>
    </x:row>
    <x:row r="102">
      <x:c r="A102" s="16"/>
      <x:c r="B102" s="16"/>
      <x:c r="C102" s="17"/>
      <x:c r="D102" s="18"/>
      <x:c r="E102" s="19" t="str">
        <x:f>IF(A102="","",C102/(1-D102))</x:f>
      </x:c>
      <x:c r="F102" s="4"/>
      <x:c r="G102" s="4"/>
      <x:c r="H102" s="4"/>
    </x:row>
    <x:row r="103">
      <x:c r="A103" s="16"/>
      <x:c r="B103" s="16"/>
      <x:c r="C103" s="17"/>
      <x:c r="D103" s="18"/>
      <x:c r="E103" s="19" t="str">
        <x:f>IF(A103="","",C103/(1-D103))</x:f>
      </x:c>
      <x:c r="F103" s="4"/>
      <x:c r="G103" s="4"/>
      <x:c r="H103" s="4"/>
    </x:row>
    <x:row r="104">
      <x:c r="A104" s="16"/>
      <x:c r="B104" s="16"/>
      <x:c r="C104" s="17"/>
      <x:c r="D104" s="18"/>
      <x:c r="E104" s="19" t="str">
        <x:f>IF(A104="","",C104/(1-D104))</x:f>
      </x:c>
      <x:c r="F104" s="4"/>
      <x:c r="G104" s="4"/>
      <x:c r="H104" s="4"/>
    </x:row>
    <x:row r="105">
      <x:c r="A105" s="16"/>
      <x:c r="B105" s="16"/>
      <x:c r="C105" s="17"/>
      <x:c r="D105" s="18"/>
      <x:c r="E105" s="19" t="str">
        <x:f>IF(A105="","",C105/(1-D105))</x:f>
      </x:c>
      <x:c r="F105" s="4"/>
      <x:c r="G105" s="4"/>
      <x:c r="H105" s="4"/>
    </x:row>
    <x:row r="106">
      <x:c r="A106" s="4"/>
      <x:c r="B106" s="4"/>
      <x:c r="C106" s="4"/>
      <x:c r="D106" s="4"/>
      <x:c r="E106" s="4"/>
      <x:c r="F106" s="4"/>
      <x:c r="G106" s="4"/>
      <x:c r="H106" s="4"/>
    </x:row>
    <x:row r="107">
      <x:c r="A107" s="4"/>
      <x:c r="B107" s="4"/>
      <x:c r="C107" s="4"/>
      <x:c r="D107" s="4"/>
      <x:c r="E107" s="4"/>
      <x:c r="F107" s="4"/>
      <x:c r="G107" s="4"/>
      <x:c r="H107" s="4"/>
    </x:row>
    <x:row r="108">
      <x:c r="A108" s="4"/>
      <x:c r="B108" s="4"/>
      <x:c r="C108" s="4"/>
      <x:c r="D108" s="4"/>
      <x:c r="E108" s="4"/>
      <x:c r="F108" s="4"/>
      <x:c r="G108" s="4"/>
      <x:c r="H108" s="4"/>
    </x:row>
    <x:row r="109">
      <x:c r="A109" s="4"/>
      <x:c r="B109" s="4"/>
      <x:c r="C109" s="4"/>
      <x:c r="D109" s="4"/>
      <x:c r="E109" s="4"/>
      <x:c r="F109" s="4"/>
      <x:c r="G109" s="4"/>
      <x:c r="H109" s="4"/>
    </x:row>
    <x:row r="110">
      <x:c r="A110" s="4"/>
      <x:c r="B110" s="4"/>
      <x:c r="C110" s="4"/>
      <x:c r="D110" s="4"/>
      <x:c r="E110" s="4"/>
      <x:c r="F110" s="4"/>
      <x:c r="G110" s="4"/>
      <x:c r="H110" s="4"/>
    </x:row>
    <x:row r="111">
      <x:c r="A111" s="4"/>
      <x:c r="B111" s="4"/>
      <x:c r="C111" s="4"/>
      <x:c r="D111" s="4"/>
      <x:c r="E111" s="4"/>
      <x:c r="F111" s="4"/>
      <x:c r="G111" s="4"/>
      <x:c r="H111" s="4"/>
    </x:row>
    <x:row r="112">
      <x:c r="A112" s="4"/>
      <x:c r="B112" s="4"/>
      <x:c r="C112" s="4"/>
      <x:c r="D112" s="4"/>
      <x:c r="E112" s="4"/>
      <x:c r="F112" s="4"/>
      <x:c r="G112" s="4"/>
      <x:c r="H112" s="4"/>
    </x:row>
    <x:row r="113">
      <x:c r="A113" s="4"/>
      <x:c r="B113" s="4"/>
      <x:c r="C113" s="4"/>
      <x:c r="D113" s="4"/>
      <x:c r="E113" s="4"/>
      <x:c r="F113" s="4"/>
      <x:c r="G113" s="4"/>
      <x:c r="H113" s="4"/>
    </x:row>
    <x:row r="114">
      <x:c r="A114" s="4"/>
      <x:c r="B114" s="4"/>
      <x:c r="C114" s="4"/>
      <x:c r="D114" s="4"/>
      <x:c r="E114" s="4"/>
      <x:c r="F114" s="4"/>
      <x:c r="G114" s="4"/>
      <x:c r="H114" s="4"/>
    </x:row>
    <x:row r="115">
      <x:c r="A115" s="4"/>
      <x:c r="B115" s="4"/>
      <x:c r="C115" s="4"/>
      <x:c r="D115" s="4"/>
      <x:c r="E115" s="4"/>
      <x:c r="F115" s="4"/>
      <x:c r="G115" s="4"/>
      <x:c r="H115" s="4"/>
    </x:row>
    <x:row r="116">
      <x:c r="A116" s="4"/>
      <x:c r="B116" s="4"/>
      <x:c r="C116" s="4"/>
      <x:c r="D116" s="4"/>
      <x:c r="E116" s="4"/>
      <x:c r="F116" s="4"/>
      <x:c r="G116" s="4"/>
      <x:c r="H116" s="4"/>
    </x:row>
    <x:row r="117">
      <x:c r="A117" s="4"/>
      <x:c r="B117" s="4"/>
      <x:c r="C117" s="4"/>
      <x:c r="D117" s="4"/>
      <x:c r="E117" s="4"/>
      <x:c r="F117" s="4"/>
      <x:c r="G117" s="4"/>
      <x:c r="H117" s="4"/>
    </x:row>
    <x:row r="118">
      <x:c r="A118" s="4"/>
      <x:c r="B118" s="4"/>
      <x:c r="C118" s="4"/>
      <x:c r="D118" s="4"/>
      <x:c r="E118" s="4"/>
      <x:c r="F118" s="4"/>
      <x:c r="G118" s="4"/>
      <x:c r="H118" s="4"/>
    </x:row>
    <x:row r="119">
      <x:c r="A119" s="4"/>
      <x:c r="B119" s="4"/>
      <x:c r="C119" s="4"/>
      <x:c r="D119" s="4"/>
      <x:c r="E119" s="4"/>
      <x:c r="F119" s="4"/>
      <x:c r="G119" s="4"/>
      <x:c r="H119" s="4"/>
    </x:row>
    <x:row r="120">
      <x:c r="A120" s="4"/>
      <x:c r="B120" s="4"/>
      <x:c r="C120" s="4"/>
      <x:c r="D120" s="4"/>
      <x:c r="E120" s="4"/>
      <x:c r="F120" s="4"/>
      <x:c r="G120" s="4"/>
      <x:c r="H120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8" hidden="0" customWidth="1"/>
    <x:col min="3" max="3" width="12" hidden="0" customWidth="1"/>
    <x:col min="4" max="4" width="20" hidden="0" customWidth="1"/>
    <x:col min="5" max="5" width="15" hidden="0" customWidth="1"/>
    <x:col min="6" max="6" width="28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Recipes</x:v>
      </x:c>
      <x:c r="B2" s="5"/>
      <x:c r="C2" s="5"/>
      <x:c r="D2" s="5"/>
      <x:c r="E2" s="5"/>
      <x:c r="F2" s="5"/>
      <x:c r="G2" s="5"/>
      <x:c r="H2" s="5"/>
    </x:row>
    <x:row r="3">
      <x:c r="A3" s="6" t="str">
        <x:v>Add material rows for each recipe. Unit costs link to Materials.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13" t="str">
        <x:v>Recipe</x:v>
      </x:c>
      <x:c r="B5" s="13" t="str">
        <x:v>Material</x:v>
      </x:c>
      <x:c r="C5" s="13" t="str">
        <x:v>Quantity</x:v>
      </x:c>
      <x:c r="D5" s="13" t="str">
        <x:v>Effective unit cost</x:v>
      </x:c>
      <x:c r="E5" s="13" t="str">
        <x:v>Line cost</x:v>
      </x:c>
      <x:c r="F5" s="13" t="str">
        <x:v>Notes</x:v>
      </x:c>
      <x:c r="G5" s="4"/>
      <x:c r="H5" s="4"/>
    </x:row>
    <x:row r="6">
      <x:c r="A6" s="16" t="str">
        <x:v>Classic blush bouquet</x:v>
      </x:c>
      <x:c r="B6" s="16" t="str">
        <x:v>White rose</x:v>
      </x:c>
      <x:c r="C6" s="16" t="n">
        <x:v>5</x:v>
      </x:c>
      <x:c r="D6" s="19" t="n">
        <x:f>IF(B6="","",VLOOKUP(B6,Materials!$A$6:$E$105,5,FALSE))</x:f>
        <x:v>1.3333333333333333</x:v>
      </x:c>
      <x:c r="E6" s="19" t="n">
        <x:f>IF(A6="","",C6*D6)</x:f>
        <x:v>6.666666666666666</x:v>
      </x:c>
      <x:c r="F6" s="16" t="str">
        <x:v>Main flower</x:v>
      </x:c>
      <x:c r="G6" s="4"/>
      <x:c r="H6" s="4"/>
    </x:row>
    <x:row r="7">
      <x:c r="A7" s="16" t="str">
        <x:v>Classic blush bouquet</x:v>
      </x:c>
      <x:c r="B7" s="16" t="str">
        <x:v>Blush spray rose</x:v>
      </x:c>
      <x:c r="C7" s="16" t="n">
        <x:v>3</x:v>
      </x:c>
      <x:c r="D7" s="19" t="n">
        <x:f>IF(B7="","",VLOOKUP(B7,Materials!$A$6:$E$105,5,FALSE))</x:f>
        <x:v>0.8695652173913043</x:v>
      </x:c>
      <x:c r="E7" s="19" t="n">
        <x:f>IF(A7="","",C7*D7)</x:f>
        <x:v>2.608695652173913</x:v>
      </x:c>
      <x:c r="F7" s="16" t="str">
        <x:v>Secondary flower</x:v>
      </x:c>
      <x:c r="G7" s="4"/>
      <x:c r="H7" s="4"/>
    </x:row>
    <x:row r="8">
      <x:c r="A8" s="16" t="str">
        <x:v>Classic blush bouquet</x:v>
      </x:c>
      <x:c r="B8" s="16" t="str">
        <x:v>Eucalyptus</x:v>
      </x:c>
      <x:c r="C8" s="16" t="n">
        <x:v>4</x:v>
      </x:c>
      <x:c r="D8" s="19" t="n">
        <x:f>IF(B8="","",VLOOKUP(B8,Materials!$A$6:$E$105,5,FALSE))</x:f>
        <x:v>0.5681818181818182</x:v>
      </x:c>
      <x:c r="E8" s="19" t="n">
        <x:f>IF(A8="","",C8*D8)</x:f>
        <x:v>2.272727272727273</x:v>
      </x:c>
      <x:c r="F8" s="16" t="str">
        <x:v>Greenery</x:v>
      </x:c>
      <x:c r="G8" s="4"/>
      <x:c r="H8" s="4"/>
    </x:row>
    <x:row r="9">
      <x:c r="A9" s="16" t="str">
        <x:v>Classic blush bouquet</x:v>
      </x:c>
      <x:c r="B9" s="16" t="str">
        <x:v>Ribbon</x:v>
      </x:c>
      <x:c r="C9" s="16" t="n">
        <x:v>1</x:v>
      </x:c>
      <x:c r="D9" s="19" t="n">
        <x:f>IF(B9="","",VLOOKUP(B9,Materials!$A$6:$E$105,5,FALSE))</x:f>
        <x:v>1</x:v>
      </x:c>
      <x:c r="E9" s="19" t="n">
        <x:f>IF(A9="","",C9*D9)</x:f>
        <x:v>1</x:v>
      </x:c>
      <x:c r="F9" s="16" t="str">
        <x:v>Packaging detail</x:v>
      </x:c>
      <x:c r="G9" s="4"/>
      <x:c r="H9" s="4"/>
    </x:row>
    <x:row r="10">
      <x:c r="A10" s="16" t="str">
        <x:v>Bright seasonal bouquet</x:v>
      </x:c>
      <x:c r="B10" s="16" t="str">
        <x:v>White rose</x:v>
      </x:c>
      <x:c r="C10" s="16" t="n">
        <x:v>8</x:v>
      </x:c>
      <x:c r="D10" s="19" t="n">
        <x:f>IF(B10="","",VLOOKUP(B10,Materials!$A$6:$E$105,5,FALSE))</x:f>
        <x:v>1.3333333333333333</x:v>
      </x:c>
      <x:c r="E10" s="19" t="n">
        <x:f>IF(A10="","",C10*D10)</x:f>
        <x:v>10.666666666666666</x:v>
      </x:c>
      <x:c r="F10" s="16" t="str">
        <x:v>Example</x:v>
      </x:c>
      <x:c r="G10" s="4"/>
      <x:c r="H10" s="4"/>
    </x:row>
    <x:row r="11">
      <x:c r="A11" s="16"/>
      <x:c r="B11" s="16"/>
      <x:c r="C11" s="16"/>
      <x:c r="D11" s="19" t="str">
        <x:f>IF(B11="","",VLOOKUP(B11,Materials!$A$6:$E$105,5,FALSE))</x:f>
      </x:c>
      <x:c r="E11" s="19" t="str">
        <x:f>IF(A11="","",C11*D11)</x:f>
      </x:c>
      <x:c r="F11" s="16"/>
      <x:c r="G11" s="4"/>
      <x:c r="H11" s="4"/>
    </x:row>
    <x:row r="12">
      <x:c r="A12" s="16"/>
      <x:c r="B12" s="16"/>
      <x:c r="C12" s="16"/>
      <x:c r="D12" s="19" t="str">
        <x:f>IF(B12="","",VLOOKUP(B12,Materials!$A$6:$E$105,5,FALSE))</x:f>
      </x:c>
      <x:c r="E12" s="19" t="str">
        <x:f>IF(A12="","",C12*D12)</x:f>
      </x:c>
      <x:c r="F12" s="16"/>
      <x:c r="G12" s="4"/>
      <x:c r="H12" s="4"/>
    </x:row>
    <x:row r="13">
      <x:c r="A13" s="16"/>
      <x:c r="B13" s="16"/>
      <x:c r="C13" s="16"/>
      <x:c r="D13" s="19" t="str">
        <x:f>IF(B13="","",VLOOKUP(B13,Materials!$A$6:$E$105,5,FALSE))</x:f>
      </x:c>
      <x:c r="E13" s="19" t="str">
        <x:f>IF(A13="","",C13*D13)</x:f>
      </x:c>
      <x:c r="F13" s="16"/>
      <x:c r="G13" s="4"/>
      <x:c r="H13" s="4"/>
    </x:row>
    <x:row r="14">
      <x:c r="A14" s="16"/>
      <x:c r="B14" s="16"/>
      <x:c r="C14" s="16"/>
      <x:c r="D14" s="19" t="str">
        <x:f>IF(B14="","",VLOOKUP(B14,Materials!$A$6:$E$105,5,FALSE))</x:f>
      </x:c>
      <x:c r="E14" s="19" t="str">
        <x:f>IF(A14="","",C14*D14)</x:f>
      </x:c>
      <x:c r="F14" s="16"/>
      <x:c r="G14" s="4"/>
      <x:c r="H14" s="4"/>
    </x:row>
    <x:row r="15">
      <x:c r="A15" s="16"/>
      <x:c r="B15" s="16"/>
      <x:c r="C15" s="16"/>
      <x:c r="D15" s="19" t="str">
        <x:f>IF(B15="","",VLOOKUP(B15,Materials!$A$6:$E$105,5,FALSE))</x:f>
      </x:c>
      <x:c r="E15" s="19" t="str">
        <x:f>IF(A15="","",C15*D15)</x:f>
      </x:c>
      <x:c r="F15" s="16"/>
      <x:c r="G15" s="4"/>
      <x:c r="H15" s="4"/>
    </x:row>
    <x:row r="16">
      <x:c r="A16" s="16"/>
      <x:c r="B16" s="16"/>
      <x:c r="C16" s="16"/>
      <x:c r="D16" s="19" t="str">
        <x:f>IF(B16="","",VLOOKUP(B16,Materials!$A$6:$E$105,5,FALSE))</x:f>
      </x:c>
      <x:c r="E16" s="19" t="str">
        <x:f>IF(A16="","",C16*D16)</x:f>
      </x:c>
      <x:c r="F16" s="16"/>
      <x:c r="G16" s="4"/>
      <x:c r="H16" s="4"/>
    </x:row>
    <x:row r="17">
      <x:c r="A17" s="16"/>
      <x:c r="B17" s="16"/>
      <x:c r="C17" s="16"/>
      <x:c r="D17" s="19" t="str">
        <x:f>IF(B17="","",VLOOKUP(B17,Materials!$A$6:$E$105,5,FALSE))</x:f>
      </x:c>
      <x:c r="E17" s="19" t="str">
        <x:f>IF(A17="","",C17*D17)</x:f>
      </x:c>
      <x:c r="F17" s="16"/>
      <x:c r="G17" s="4"/>
      <x:c r="H17" s="4"/>
    </x:row>
    <x:row r="18">
      <x:c r="A18" s="16"/>
      <x:c r="B18" s="16"/>
      <x:c r="C18" s="16"/>
      <x:c r="D18" s="19" t="str">
        <x:f>IF(B18="","",VLOOKUP(B18,Materials!$A$6:$E$105,5,FALSE))</x:f>
      </x:c>
      <x:c r="E18" s="19" t="str">
        <x:f>IF(A18="","",C18*D18)</x:f>
      </x:c>
      <x:c r="F18" s="16"/>
      <x:c r="G18" s="4"/>
      <x:c r="H18" s="4"/>
    </x:row>
    <x:row r="19">
      <x:c r="A19" s="16"/>
      <x:c r="B19" s="16"/>
      <x:c r="C19" s="16"/>
      <x:c r="D19" s="19" t="str">
        <x:f>IF(B19="","",VLOOKUP(B19,Materials!$A$6:$E$105,5,FALSE))</x:f>
      </x:c>
      <x:c r="E19" s="19" t="str">
        <x:f>IF(A19="","",C19*D19)</x:f>
      </x:c>
      <x:c r="F19" s="16"/>
      <x:c r="G19" s="4"/>
      <x:c r="H19" s="4"/>
    </x:row>
    <x:row r="20">
      <x:c r="A20" s="16"/>
      <x:c r="B20" s="16"/>
      <x:c r="C20" s="16"/>
      <x:c r="D20" s="19" t="str">
        <x:f>IF(B20="","",VLOOKUP(B20,Materials!$A$6:$E$105,5,FALSE))</x:f>
      </x:c>
      <x:c r="E20" s="19" t="str">
        <x:f>IF(A20="","",C20*D20)</x:f>
      </x:c>
      <x:c r="F20" s="16"/>
      <x:c r="G20" s="4"/>
      <x:c r="H20" s="4"/>
    </x:row>
    <x:row r="21">
      <x:c r="A21" s="16"/>
      <x:c r="B21" s="16"/>
      <x:c r="C21" s="16"/>
      <x:c r="D21" s="19" t="str">
        <x:f>IF(B21="","",VLOOKUP(B21,Materials!$A$6:$E$105,5,FALSE))</x:f>
      </x:c>
      <x:c r="E21" s="19" t="str">
        <x:f>IF(A21="","",C21*D21)</x:f>
      </x:c>
      <x:c r="F21" s="16"/>
      <x:c r="G21" s="4"/>
      <x:c r="H21" s="4"/>
    </x:row>
    <x:row r="22">
      <x:c r="A22" s="16"/>
      <x:c r="B22" s="16"/>
      <x:c r="C22" s="16"/>
      <x:c r="D22" s="19" t="str">
        <x:f>IF(B22="","",VLOOKUP(B22,Materials!$A$6:$E$105,5,FALSE))</x:f>
      </x:c>
      <x:c r="E22" s="19" t="str">
        <x:f>IF(A22="","",C22*D22)</x:f>
      </x:c>
      <x:c r="F22" s="16"/>
      <x:c r="G22" s="4"/>
      <x:c r="H22" s="4"/>
    </x:row>
    <x:row r="23">
      <x:c r="A23" s="16"/>
      <x:c r="B23" s="16"/>
      <x:c r="C23" s="16"/>
      <x:c r="D23" s="19" t="str">
        <x:f>IF(B23="","",VLOOKUP(B23,Materials!$A$6:$E$105,5,FALSE))</x:f>
      </x:c>
      <x:c r="E23" s="19" t="str">
        <x:f>IF(A23="","",C23*D23)</x:f>
      </x:c>
      <x:c r="F23" s="16"/>
      <x:c r="G23" s="4"/>
      <x:c r="H23" s="4"/>
    </x:row>
    <x:row r="24">
      <x:c r="A24" s="16"/>
      <x:c r="B24" s="16"/>
      <x:c r="C24" s="16"/>
      <x:c r="D24" s="19" t="str">
        <x:f>IF(B24="","",VLOOKUP(B24,Materials!$A$6:$E$105,5,FALSE))</x:f>
      </x:c>
      <x:c r="E24" s="19" t="str">
        <x:f>IF(A24="","",C24*D24)</x:f>
      </x:c>
      <x:c r="F24" s="16"/>
      <x:c r="G24" s="4"/>
      <x:c r="H24" s="4"/>
    </x:row>
    <x:row r="25">
      <x:c r="A25" s="16"/>
      <x:c r="B25" s="16"/>
      <x:c r="C25" s="16"/>
      <x:c r="D25" s="19" t="str">
        <x:f>IF(B25="","",VLOOKUP(B25,Materials!$A$6:$E$105,5,FALSE))</x:f>
      </x:c>
      <x:c r="E25" s="19" t="str">
        <x:f>IF(A25="","",C25*D25)</x:f>
      </x:c>
      <x:c r="F25" s="16"/>
      <x:c r="G25" s="4"/>
      <x:c r="H25" s="4"/>
    </x:row>
    <x:row r="26">
      <x:c r="A26" s="16"/>
      <x:c r="B26" s="16"/>
      <x:c r="C26" s="16"/>
      <x:c r="D26" s="19" t="str">
        <x:f>IF(B26="","",VLOOKUP(B26,Materials!$A$6:$E$105,5,FALSE))</x:f>
      </x:c>
      <x:c r="E26" s="19" t="str">
        <x:f>IF(A26="","",C26*D26)</x:f>
      </x:c>
      <x:c r="F26" s="16"/>
      <x:c r="G26" s="4"/>
      <x:c r="H26" s="4"/>
    </x:row>
    <x:row r="27">
      <x:c r="A27" s="16"/>
      <x:c r="B27" s="16"/>
      <x:c r="C27" s="16"/>
      <x:c r="D27" s="19" t="str">
        <x:f>IF(B27="","",VLOOKUP(B27,Materials!$A$6:$E$105,5,FALSE))</x:f>
      </x:c>
      <x:c r="E27" s="19" t="str">
        <x:f>IF(A27="","",C27*D27)</x:f>
      </x:c>
      <x:c r="F27" s="16"/>
      <x:c r="G27" s="4"/>
      <x:c r="H27" s="4"/>
    </x:row>
    <x:row r="28">
      <x:c r="A28" s="16"/>
      <x:c r="B28" s="16"/>
      <x:c r="C28" s="16"/>
      <x:c r="D28" s="19" t="str">
        <x:f>IF(B28="","",VLOOKUP(B28,Materials!$A$6:$E$105,5,FALSE))</x:f>
      </x:c>
      <x:c r="E28" s="19" t="str">
        <x:f>IF(A28="","",C28*D28)</x:f>
      </x:c>
      <x:c r="F28" s="16"/>
      <x:c r="G28" s="4"/>
      <x:c r="H28" s="4"/>
    </x:row>
    <x:row r="29">
      <x:c r="A29" s="16"/>
      <x:c r="B29" s="16"/>
      <x:c r="C29" s="16"/>
      <x:c r="D29" s="19" t="str">
        <x:f>IF(B29="","",VLOOKUP(B29,Materials!$A$6:$E$105,5,FALSE))</x:f>
      </x:c>
      <x:c r="E29" s="19" t="str">
        <x:f>IF(A29="","",C29*D29)</x:f>
      </x:c>
      <x:c r="F29" s="16"/>
      <x:c r="G29" s="4"/>
      <x:c r="H29" s="4"/>
    </x:row>
    <x:row r="30">
      <x:c r="A30" s="16"/>
      <x:c r="B30" s="16"/>
      <x:c r="C30" s="16"/>
      <x:c r="D30" s="19" t="str">
        <x:f>IF(B30="","",VLOOKUP(B30,Materials!$A$6:$E$105,5,FALSE))</x:f>
      </x:c>
      <x:c r="E30" s="19" t="str">
        <x:f>IF(A30="","",C30*D30)</x:f>
      </x:c>
      <x:c r="F30" s="16"/>
      <x:c r="G30" s="4"/>
      <x:c r="H30" s="4"/>
    </x:row>
    <x:row r="31">
      <x:c r="A31" s="16"/>
      <x:c r="B31" s="16"/>
      <x:c r="C31" s="16"/>
      <x:c r="D31" s="19" t="str">
        <x:f>IF(B31="","",VLOOKUP(B31,Materials!$A$6:$E$105,5,FALSE))</x:f>
      </x:c>
      <x:c r="E31" s="19" t="str">
        <x:f>IF(A31="","",C31*D31)</x:f>
      </x:c>
      <x:c r="F31" s="16"/>
      <x:c r="G31" s="4"/>
      <x:c r="H31" s="4"/>
    </x:row>
    <x:row r="32">
      <x:c r="A32" s="16"/>
      <x:c r="B32" s="16"/>
      <x:c r="C32" s="16"/>
      <x:c r="D32" s="19" t="str">
        <x:f>IF(B32="","",VLOOKUP(B32,Materials!$A$6:$E$105,5,FALSE))</x:f>
      </x:c>
      <x:c r="E32" s="19" t="str">
        <x:f>IF(A32="","",C32*D32)</x:f>
      </x:c>
      <x:c r="F32" s="16"/>
      <x:c r="G32" s="4"/>
      <x:c r="H32" s="4"/>
    </x:row>
    <x:row r="33">
      <x:c r="A33" s="16"/>
      <x:c r="B33" s="16"/>
      <x:c r="C33" s="16"/>
      <x:c r="D33" s="19" t="str">
        <x:f>IF(B33="","",VLOOKUP(B33,Materials!$A$6:$E$105,5,FALSE))</x:f>
      </x:c>
      <x:c r="E33" s="19" t="str">
        <x:f>IF(A33="","",C33*D33)</x:f>
      </x:c>
      <x:c r="F33" s="16"/>
      <x:c r="G33" s="4"/>
      <x:c r="H33" s="4"/>
    </x:row>
    <x:row r="34">
      <x:c r="A34" s="16"/>
      <x:c r="B34" s="16"/>
      <x:c r="C34" s="16"/>
      <x:c r="D34" s="19" t="str">
        <x:f>IF(B34="","",VLOOKUP(B34,Materials!$A$6:$E$105,5,FALSE))</x:f>
      </x:c>
      <x:c r="E34" s="19" t="str">
        <x:f>IF(A34="","",C34*D34)</x:f>
      </x:c>
      <x:c r="F34" s="16"/>
      <x:c r="G34" s="4"/>
      <x:c r="H34" s="4"/>
    </x:row>
    <x:row r="35">
      <x:c r="A35" s="16"/>
      <x:c r="B35" s="16"/>
      <x:c r="C35" s="16"/>
      <x:c r="D35" s="19" t="str">
        <x:f>IF(B35="","",VLOOKUP(B35,Materials!$A$6:$E$105,5,FALSE))</x:f>
      </x:c>
      <x:c r="E35" s="19" t="str">
        <x:f>IF(A35="","",C35*D35)</x:f>
      </x:c>
      <x:c r="F35" s="16"/>
      <x:c r="G35" s="4"/>
      <x:c r="H35" s="4"/>
    </x:row>
    <x:row r="36">
      <x:c r="A36" s="16"/>
      <x:c r="B36" s="16"/>
      <x:c r="C36" s="16"/>
      <x:c r="D36" s="19" t="str">
        <x:f>IF(B36="","",VLOOKUP(B36,Materials!$A$6:$E$105,5,FALSE))</x:f>
      </x:c>
      <x:c r="E36" s="19" t="str">
        <x:f>IF(A36="","",C36*D36)</x:f>
      </x:c>
      <x:c r="F36" s="16"/>
      <x:c r="G36" s="4"/>
      <x:c r="H36" s="4"/>
    </x:row>
    <x:row r="37">
      <x:c r="A37" s="16"/>
      <x:c r="B37" s="16"/>
      <x:c r="C37" s="16"/>
      <x:c r="D37" s="19" t="str">
        <x:f>IF(B37="","",VLOOKUP(B37,Materials!$A$6:$E$105,5,FALSE))</x:f>
      </x:c>
      <x:c r="E37" s="19" t="str">
        <x:f>IF(A37="","",C37*D37)</x:f>
      </x:c>
      <x:c r="F37" s="16"/>
      <x:c r="G37" s="4"/>
      <x:c r="H37" s="4"/>
    </x:row>
    <x:row r="38">
      <x:c r="A38" s="16"/>
      <x:c r="B38" s="16"/>
      <x:c r="C38" s="16"/>
      <x:c r="D38" s="19" t="str">
        <x:f>IF(B38="","",VLOOKUP(B38,Materials!$A$6:$E$105,5,FALSE))</x:f>
      </x:c>
      <x:c r="E38" s="19" t="str">
        <x:f>IF(A38="","",C38*D38)</x:f>
      </x:c>
      <x:c r="F38" s="16"/>
      <x:c r="G38" s="4"/>
      <x:c r="H38" s="4"/>
    </x:row>
    <x:row r="39">
      <x:c r="A39" s="16"/>
      <x:c r="B39" s="16"/>
      <x:c r="C39" s="16"/>
      <x:c r="D39" s="19" t="str">
        <x:f>IF(B39="","",VLOOKUP(B39,Materials!$A$6:$E$105,5,FALSE))</x:f>
      </x:c>
      <x:c r="E39" s="19" t="str">
        <x:f>IF(A39="","",C39*D39)</x:f>
      </x:c>
      <x:c r="F39" s="16"/>
      <x:c r="G39" s="4"/>
      <x:c r="H39" s="4"/>
    </x:row>
    <x:row r="40">
      <x:c r="A40" s="16"/>
      <x:c r="B40" s="16"/>
      <x:c r="C40" s="16"/>
      <x:c r="D40" s="19" t="str">
        <x:f>IF(B40="","",VLOOKUP(B40,Materials!$A$6:$E$105,5,FALSE))</x:f>
      </x:c>
      <x:c r="E40" s="19" t="str">
        <x:f>IF(A40="","",C40*D40)</x:f>
      </x:c>
      <x:c r="F40" s="16"/>
      <x:c r="G40" s="4"/>
      <x:c r="H40" s="4"/>
    </x:row>
    <x:row r="41">
      <x:c r="A41" s="16"/>
      <x:c r="B41" s="16"/>
      <x:c r="C41" s="16"/>
      <x:c r="D41" s="19" t="str">
        <x:f>IF(B41="","",VLOOKUP(B41,Materials!$A$6:$E$105,5,FALSE))</x:f>
      </x:c>
      <x:c r="E41" s="19" t="str">
        <x:f>IF(A41="","",C41*D41)</x:f>
      </x:c>
      <x:c r="F41" s="16"/>
      <x:c r="G41" s="4"/>
      <x:c r="H41" s="4"/>
    </x:row>
    <x:row r="42">
      <x:c r="A42" s="16"/>
      <x:c r="B42" s="16"/>
      <x:c r="C42" s="16"/>
      <x:c r="D42" s="19" t="str">
        <x:f>IF(B42="","",VLOOKUP(B42,Materials!$A$6:$E$105,5,FALSE))</x:f>
      </x:c>
      <x:c r="E42" s="19" t="str">
        <x:f>IF(A42="","",C42*D42)</x:f>
      </x:c>
      <x:c r="F42" s="16"/>
      <x:c r="G42" s="4"/>
      <x:c r="H42" s="4"/>
    </x:row>
    <x:row r="43">
      <x:c r="A43" s="16"/>
      <x:c r="B43" s="16"/>
      <x:c r="C43" s="16"/>
      <x:c r="D43" s="19" t="str">
        <x:f>IF(B43="","",VLOOKUP(B43,Materials!$A$6:$E$105,5,FALSE))</x:f>
      </x:c>
      <x:c r="E43" s="19" t="str">
        <x:f>IF(A43="","",C43*D43)</x:f>
      </x:c>
      <x:c r="F43" s="16"/>
      <x:c r="G43" s="4"/>
      <x:c r="H43" s="4"/>
    </x:row>
    <x:row r="44">
      <x:c r="A44" s="16"/>
      <x:c r="B44" s="16"/>
      <x:c r="C44" s="16"/>
      <x:c r="D44" s="19" t="str">
        <x:f>IF(B44="","",VLOOKUP(B44,Materials!$A$6:$E$105,5,FALSE))</x:f>
      </x:c>
      <x:c r="E44" s="19" t="str">
        <x:f>IF(A44="","",C44*D44)</x:f>
      </x:c>
      <x:c r="F44" s="16"/>
      <x:c r="G44" s="4"/>
      <x:c r="H44" s="4"/>
    </x:row>
    <x:row r="45">
      <x:c r="A45" s="16"/>
      <x:c r="B45" s="16"/>
      <x:c r="C45" s="16"/>
      <x:c r="D45" s="19" t="str">
        <x:f>IF(B45="","",VLOOKUP(B45,Materials!$A$6:$E$105,5,FALSE))</x:f>
      </x:c>
      <x:c r="E45" s="19" t="str">
        <x:f>IF(A45="","",C45*D45)</x:f>
      </x:c>
      <x:c r="F45" s="16"/>
      <x:c r="G45" s="4"/>
      <x:c r="H45" s="4"/>
    </x:row>
    <x:row r="46">
      <x:c r="A46" s="16"/>
      <x:c r="B46" s="16"/>
      <x:c r="C46" s="16"/>
      <x:c r="D46" s="19" t="str">
        <x:f>IF(B46="","",VLOOKUP(B46,Materials!$A$6:$E$105,5,FALSE))</x:f>
      </x:c>
      <x:c r="E46" s="19" t="str">
        <x:f>IF(A46="","",C46*D46)</x:f>
      </x:c>
      <x:c r="F46" s="16"/>
      <x:c r="G46" s="4"/>
      <x:c r="H46" s="4"/>
    </x:row>
    <x:row r="47">
      <x:c r="A47" s="16"/>
      <x:c r="B47" s="16"/>
      <x:c r="C47" s="16"/>
      <x:c r="D47" s="19" t="str">
        <x:f>IF(B47="","",VLOOKUP(B47,Materials!$A$6:$E$105,5,FALSE))</x:f>
      </x:c>
      <x:c r="E47" s="19" t="str">
        <x:f>IF(A47="","",C47*D47)</x:f>
      </x:c>
      <x:c r="F47" s="16"/>
      <x:c r="G47" s="4"/>
      <x:c r="H47" s="4"/>
    </x:row>
    <x:row r="48">
      <x:c r="A48" s="16"/>
      <x:c r="B48" s="16"/>
      <x:c r="C48" s="16"/>
      <x:c r="D48" s="19" t="str">
        <x:f>IF(B48="","",VLOOKUP(B48,Materials!$A$6:$E$105,5,FALSE))</x:f>
      </x:c>
      <x:c r="E48" s="19" t="str">
        <x:f>IF(A48="","",C48*D48)</x:f>
      </x:c>
      <x:c r="F48" s="16"/>
      <x:c r="G48" s="4"/>
      <x:c r="H48" s="4"/>
    </x:row>
    <x:row r="49">
      <x:c r="A49" s="16"/>
      <x:c r="B49" s="16"/>
      <x:c r="C49" s="16"/>
      <x:c r="D49" s="19" t="str">
        <x:f>IF(B49="","",VLOOKUP(B49,Materials!$A$6:$E$105,5,FALSE))</x:f>
      </x:c>
      <x:c r="E49" s="19" t="str">
        <x:f>IF(A49="","",C49*D49)</x:f>
      </x:c>
      <x:c r="F49" s="16"/>
      <x:c r="G49" s="4"/>
      <x:c r="H49" s="4"/>
    </x:row>
    <x:row r="50">
      <x:c r="A50" s="16"/>
      <x:c r="B50" s="16"/>
      <x:c r="C50" s="16"/>
      <x:c r="D50" s="19" t="str">
        <x:f>IF(B50="","",VLOOKUP(B50,Materials!$A$6:$E$105,5,FALSE))</x:f>
      </x:c>
      <x:c r="E50" s="19" t="str">
        <x:f>IF(A50="","",C50*D50)</x:f>
      </x:c>
      <x:c r="F50" s="16"/>
      <x:c r="G50" s="4"/>
      <x:c r="H50" s="4"/>
    </x:row>
    <x:row r="51">
      <x:c r="A51" s="16"/>
      <x:c r="B51" s="16"/>
      <x:c r="C51" s="16"/>
      <x:c r="D51" s="19" t="str">
        <x:f>IF(B51="","",VLOOKUP(B51,Materials!$A$6:$E$105,5,FALSE))</x:f>
      </x:c>
      <x:c r="E51" s="19" t="str">
        <x:f>IF(A51="","",C51*D51)</x:f>
      </x:c>
      <x:c r="F51" s="16"/>
      <x:c r="G51" s="4"/>
      <x:c r="H51" s="4"/>
    </x:row>
    <x:row r="52">
      <x:c r="A52" s="16"/>
      <x:c r="B52" s="16"/>
      <x:c r="C52" s="16"/>
      <x:c r="D52" s="19" t="str">
        <x:f>IF(B52="","",VLOOKUP(B52,Materials!$A$6:$E$105,5,FALSE))</x:f>
      </x:c>
      <x:c r="E52" s="19" t="str">
        <x:f>IF(A52="","",C52*D52)</x:f>
      </x:c>
      <x:c r="F52" s="16"/>
      <x:c r="G52" s="4"/>
      <x:c r="H52" s="4"/>
    </x:row>
    <x:row r="53">
      <x:c r="A53" s="16"/>
      <x:c r="B53" s="16"/>
      <x:c r="C53" s="16"/>
      <x:c r="D53" s="19" t="str">
        <x:f>IF(B53="","",VLOOKUP(B53,Materials!$A$6:$E$105,5,FALSE))</x:f>
      </x:c>
      <x:c r="E53" s="19" t="str">
        <x:f>IF(A53="","",C53*D53)</x:f>
      </x:c>
      <x:c r="F53" s="16"/>
      <x:c r="G53" s="4"/>
      <x:c r="H53" s="4"/>
    </x:row>
    <x:row r="54">
      <x:c r="A54" s="16"/>
      <x:c r="B54" s="16"/>
      <x:c r="C54" s="16"/>
      <x:c r="D54" s="19" t="str">
        <x:f>IF(B54="","",VLOOKUP(B54,Materials!$A$6:$E$105,5,FALSE))</x:f>
      </x:c>
      <x:c r="E54" s="19" t="str">
        <x:f>IF(A54="","",C54*D54)</x:f>
      </x:c>
      <x:c r="F54" s="16"/>
      <x:c r="G54" s="4"/>
      <x:c r="H54" s="4"/>
    </x:row>
    <x:row r="55">
      <x:c r="A55" s="16"/>
      <x:c r="B55" s="16"/>
      <x:c r="C55" s="16"/>
      <x:c r="D55" s="19" t="str">
        <x:f>IF(B55="","",VLOOKUP(B55,Materials!$A$6:$E$105,5,FALSE))</x:f>
      </x:c>
      <x:c r="E55" s="19" t="str">
        <x:f>IF(A55="","",C55*D55)</x:f>
      </x:c>
      <x:c r="F55" s="16"/>
      <x:c r="G55" s="4"/>
      <x:c r="H55" s="4"/>
    </x:row>
    <x:row r="56">
      <x:c r="A56" s="16"/>
      <x:c r="B56" s="16"/>
      <x:c r="C56" s="16"/>
      <x:c r="D56" s="19" t="str">
        <x:f>IF(B56="","",VLOOKUP(B56,Materials!$A$6:$E$105,5,FALSE))</x:f>
      </x:c>
      <x:c r="E56" s="19" t="str">
        <x:f>IF(A56="","",C56*D56)</x:f>
      </x:c>
      <x:c r="F56" s="16"/>
      <x:c r="G56" s="4"/>
      <x:c r="H56" s="4"/>
    </x:row>
    <x:row r="57">
      <x:c r="A57" s="16"/>
      <x:c r="B57" s="16"/>
      <x:c r="C57" s="16"/>
      <x:c r="D57" s="19" t="str">
        <x:f>IF(B57="","",VLOOKUP(B57,Materials!$A$6:$E$105,5,FALSE))</x:f>
      </x:c>
      <x:c r="E57" s="19" t="str">
        <x:f>IF(A57="","",C57*D57)</x:f>
      </x:c>
      <x:c r="F57" s="16"/>
      <x:c r="G57" s="4"/>
      <x:c r="H57" s="4"/>
    </x:row>
    <x:row r="58">
      <x:c r="A58" s="16"/>
      <x:c r="B58" s="16"/>
      <x:c r="C58" s="16"/>
      <x:c r="D58" s="19" t="str">
        <x:f>IF(B58="","",VLOOKUP(B58,Materials!$A$6:$E$105,5,FALSE))</x:f>
      </x:c>
      <x:c r="E58" s="19" t="str">
        <x:f>IF(A58="","",C58*D58)</x:f>
      </x:c>
      <x:c r="F58" s="16"/>
      <x:c r="G58" s="4"/>
      <x:c r="H58" s="4"/>
    </x:row>
    <x:row r="59">
      <x:c r="A59" s="16"/>
      <x:c r="B59" s="16"/>
      <x:c r="C59" s="16"/>
      <x:c r="D59" s="19" t="str">
        <x:f>IF(B59="","",VLOOKUP(B59,Materials!$A$6:$E$105,5,FALSE))</x:f>
      </x:c>
      <x:c r="E59" s="19" t="str">
        <x:f>IF(A59="","",C59*D59)</x:f>
      </x:c>
      <x:c r="F59" s="16"/>
      <x:c r="G59" s="4"/>
      <x:c r="H59" s="4"/>
    </x:row>
    <x:row r="60">
      <x:c r="A60" s="16"/>
      <x:c r="B60" s="16"/>
      <x:c r="C60" s="16"/>
      <x:c r="D60" s="19" t="str">
        <x:f>IF(B60="","",VLOOKUP(B60,Materials!$A$6:$E$105,5,FALSE))</x:f>
      </x:c>
      <x:c r="E60" s="19" t="str">
        <x:f>IF(A60="","",C60*D60)</x:f>
      </x:c>
      <x:c r="F60" s="16"/>
      <x:c r="G60" s="4"/>
      <x:c r="H60" s="4"/>
    </x:row>
    <x:row r="61">
      <x:c r="A61" s="16"/>
      <x:c r="B61" s="16"/>
      <x:c r="C61" s="16"/>
      <x:c r="D61" s="19" t="str">
        <x:f>IF(B61="","",VLOOKUP(B61,Materials!$A$6:$E$105,5,FALSE))</x:f>
      </x:c>
      <x:c r="E61" s="19" t="str">
        <x:f>IF(A61="","",C61*D61)</x:f>
      </x:c>
      <x:c r="F61" s="16"/>
      <x:c r="G61" s="4"/>
      <x:c r="H61" s="4"/>
    </x:row>
    <x:row r="62">
      <x:c r="A62" s="16"/>
      <x:c r="B62" s="16"/>
      <x:c r="C62" s="16"/>
      <x:c r="D62" s="19" t="str">
        <x:f>IF(B62="","",VLOOKUP(B62,Materials!$A$6:$E$105,5,FALSE))</x:f>
      </x:c>
      <x:c r="E62" s="19" t="str">
        <x:f>IF(A62="","",C62*D62)</x:f>
      </x:c>
      <x:c r="F62" s="16"/>
      <x:c r="G62" s="4"/>
      <x:c r="H62" s="4"/>
    </x:row>
    <x:row r="63">
      <x:c r="A63" s="16"/>
      <x:c r="B63" s="16"/>
      <x:c r="C63" s="16"/>
      <x:c r="D63" s="19" t="str">
        <x:f>IF(B63="","",VLOOKUP(B63,Materials!$A$6:$E$105,5,FALSE))</x:f>
      </x:c>
      <x:c r="E63" s="19" t="str">
        <x:f>IF(A63="","",C63*D63)</x:f>
      </x:c>
      <x:c r="F63" s="16"/>
      <x:c r="G63" s="4"/>
      <x:c r="H63" s="4"/>
    </x:row>
    <x:row r="64">
      <x:c r="A64" s="16"/>
      <x:c r="B64" s="16"/>
      <x:c r="C64" s="16"/>
      <x:c r="D64" s="19" t="str">
        <x:f>IF(B64="","",VLOOKUP(B64,Materials!$A$6:$E$105,5,FALSE))</x:f>
      </x:c>
      <x:c r="E64" s="19" t="str">
        <x:f>IF(A64="","",C64*D64)</x:f>
      </x:c>
      <x:c r="F64" s="16"/>
      <x:c r="G64" s="4"/>
      <x:c r="H64" s="4"/>
    </x:row>
    <x:row r="65">
      <x:c r="A65" s="16"/>
      <x:c r="B65" s="16"/>
      <x:c r="C65" s="16"/>
      <x:c r="D65" s="19" t="str">
        <x:f>IF(B65="","",VLOOKUP(B65,Materials!$A$6:$E$105,5,FALSE))</x:f>
      </x:c>
      <x:c r="E65" s="19" t="str">
        <x:f>IF(A65="","",C65*D65)</x:f>
      </x:c>
      <x:c r="F65" s="16"/>
      <x:c r="G65" s="4"/>
      <x:c r="H65" s="4"/>
    </x:row>
    <x:row r="66">
      <x:c r="A66" s="16"/>
      <x:c r="B66" s="16"/>
      <x:c r="C66" s="16"/>
      <x:c r="D66" s="19" t="str">
        <x:f>IF(B66="","",VLOOKUP(B66,Materials!$A$6:$E$105,5,FALSE))</x:f>
      </x:c>
      <x:c r="E66" s="19" t="str">
        <x:f>IF(A66="","",C66*D66)</x:f>
      </x:c>
      <x:c r="F66" s="16"/>
      <x:c r="G66" s="4"/>
      <x:c r="H66" s="4"/>
    </x:row>
    <x:row r="67">
      <x:c r="A67" s="16"/>
      <x:c r="B67" s="16"/>
      <x:c r="C67" s="16"/>
      <x:c r="D67" s="19" t="str">
        <x:f>IF(B67="","",VLOOKUP(B67,Materials!$A$6:$E$105,5,FALSE))</x:f>
      </x:c>
      <x:c r="E67" s="19" t="str">
        <x:f>IF(A67="","",C67*D67)</x:f>
      </x:c>
      <x:c r="F67" s="16"/>
      <x:c r="G67" s="4"/>
      <x:c r="H67" s="4"/>
    </x:row>
    <x:row r="68">
      <x:c r="A68" s="16"/>
      <x:c r="B68" s="16"/>
      <x:c r="C68" s="16"/>
      <x:c r="D68" s="19" t="str">
        <x:f>IF(B68="","",VLOOKUP(B68,Materials!$A$6:$E$105,5,FALSE))</x:f>
      </x:c>
      <x:c r="E68" s="19" t="str">
        <x:f>IF(A68="","",C68*D68)</x:f>
      </x:c>
      <x:c r="F68" s="16"/>
      <x:c r="G68" s="4"/>
      <x:c r="H68" s="4"/>
    </x:row>
    <x:row r="69">
      <x:c r="A69" s="16"/>
      <x:c r="B69" s="16"/>
      <x:c r="C69" s="16"/>
      <x:c r="D69" s="19" t="str">
        <x:f>IF(B69="","",VLOOKUP(B69,Materials!$A$6:$E$105,5,FALSE))</x:f>
      </x:c>
      <x:c r="E69" s="19" t="str">
        <x:f>IF(A69="","",C69*D69)</x:f>
      </x:c>
      <x:c r="F69" s="16"/>
      <x:c r="G69" s="4"/>
      <x:c r="H69" s="4"/>
    </x:row>
    <x:row r="70">
      <x:c r="A70" s="16"/>
      <x:c r="B70" s="16"/>
      <x:c r="C70" s="16"/>
      <x:c r="D70" s="19" t="str">
        <x:f>IF(B70="","",VLOOKUP(B70,Materials!$A$6:$E$105,5,FALSE))</x:f>
      </x:c>
      <x:c r="E70" s="19" t="str">
        <x:f>IF(A70="","",C70*D70)</x:f>
      </x:c>
      <x:c r="F70" s="16"/>
      <x:c r="G70" s="4"/>
      <x:c r="H70" s="4"/>
    </x:row>
    <x:row r="71">
      <x:c r="A71" s="16"/>
      <x:c r="B71" s="16"/>
      <x:c r="C71" s="16"/>
      <x:c r="D71" s="19" t="str">
        <x:f>IF(B71="","",VLOOKUP(B71,Materials!$A$6:$E$105,5,FALSE))</x:f>
      </x:c>
      <x:c r="E71" s="19" t="str">
        <x:f>IF(A71="","",C71*D71)</x:f>
      </x:c>
      <x:c r="F71" s="16"/>
      <x:c r="G71" s="4"/>
      <x:c r="H71" s="4"/>
    </x:row>
    <x:row r="72">
      <x:c r="A72" s="16"/>
      <x:c r="B72" s="16"/>
      <x:c r="C72" s="16"/>
      <x:c r="D72" s="19" t="str">
        <x:f>IF(B72="","",VLOOKUP(B72,Materials!$A$6:$E$105,5,FALSE))</x:f>
      </x:c>
      <x:c r="E72" s="19" t="str">
        <x:f>IF(A72="","",C72*D72)</x:f>
      </x:c>
      <x:c r="F72" s="16"/>
      <x:c r="G72" s="4"/>
      <x:c r="H72" s="4"/>
    </x:row>
    <x:row r="73">
      <x:c r="A73" s="16"/>
      <x:c r="B73" s="16"/>
      <x:c r="C73" s="16"/>
      <x:c r="D73" s="19" t="str">
        <x:f>IF(B73="","",VLOOKUP(B73,Materials!$A$6:$E$105,5,FALSE))</x:f>
      </x:c>
      <x:c r="E73" s="19" t="str">
        <x:f>IF(A73="","",C73*D73)</x:f>
      </x:c>
      <x:c r="F73" s="16"/>
      <x:c r="G73" s="4"/>
      <x:c r="H73" s="4"/>
    </x:row>
    <x:row r="74">
      <x:c r="A74" s="16"/>
      <x:c r="B74" s="16"/>
      <x:c r="C74" s="16"/>
      <x:c r="D74" s="19" t="str">
        <x:f>IF(B74="","",VLOOKUP(B74,Materials!$A$6:$E$105,5,FALSE))</x:f>
      </x:c>
      <x:c r="E74" s="19" t="str">
        <x:f>IF(A74="","",C74*D74)</x:f>
      </x:c>
      <x:c r="F74" s="16"/>
      <x:c r="G74" s="4"/>
      <x:c r="H74" s="4"/>
    </x:row>
    <x:row r="75">
      <x:c r="A75" s="16"/>
      <x:c r="B75" s="16"/>
      <x:c r="C75" s="16"/>
      <x:c r="D75" s="19" t="str">
        <x:f>IF(B75="","",VLOOKUP(B75,Materials!$A$6:$E$105,5,FALSE))</x:f>
      </x:c>
      <x:c r="E75" s="19" t="str">
        <x:f>IF(A75="","",C75*D75)</x:f>
      </x:c>
      <x:c r="F75" s="16"/>
      <x:c r="G75" s="4"/>
      <x:c r="H75" s="4"/>
    </x:row>
    <x:row r="76">
      <x:c r="A76" s="16"/>
      <x:c r="B76" s="16"/>
      <x:c r="C76" s="16"/>
      <x:c r="D76" s="19" t="str">
        <x:f>IF(B76="","",VLOOKUP(B76,Materials!$A$6:$E$105,5,FALSE))</x:f>
      </x:c>
      <x:c r="E76" s="19" t="str">
        <x:f>IF(A76="","",C76*D76)</x:f>
      </x:c>
      <x:c r="F76" s="16"/>
      <x:c r="G76" s="4"/>
      <x:c r="H76" s="4"/>
    </x:row>
    <x:row r="77">
      <x:c r="A77" s="16"/>
      <x:c r="B77" s="16"/>
      <x:c r="C77" s="16"/>
      <x:c r="D77" s="19" t="str">
        <x:f>IF(B77="","",VLOOKUP(B77,Materials!$A$6:$E$105,5,FALSE))</x:f>
      </x:c>
      <x:c r="E77" s="19" t="str">
        <x:f>IF(A77="","",C77*D77)</x:f>
      </x:c>
      <x:c r="F77" s="16"/>
      <x:c r="G77" s="4"/>
      <x:c r="H77" s="4"/>
    </x:row>
    <x:row r="78">
      <x:c r="A78" s="16"/>
      <x:c r="B78" s="16"/>
      <x:c r="C78" s="16"/>
      <x:c r="D78" s="19" t="str">
        <x:f>IF(B78="","",VLOOKUP(B78,Materials!$A$6:$E$105,5,FALSE))</x:f>
      </x:c>
      <x:c r="E78" s="19" t="str">
        <x:f>IF(A78="","",C78*D78)</x:f>
      </x:c>
      <x:c r="F78" s="16"/>
      <x:c r="G78" s="4"/>
      <x:c r="H78" s="4"/>
    </x:row>
    <x:row r="79">
      <x:c r="A79" s="16"/>
      <x:c r="B79" s="16"/>
      <x:c r="C79" s="16"/>
      <x:c r="D79" s="19" t="str">
        <x:f>IF(B79="","",VLOOKUP(B79,Materials!$A$6:$E$105,5,FALSE))</x:f>
      </x:c>
      <x:c r="E79" s="19" t="str">
        <x:f>IF(A79="","",C79*D79)</x:f>
      </x:c>
      <x:c r="F79" s="16"/>
      <x:c r="G79" s="4"/>
      <x:c r="H79" s="4"/>
    </x:row>
    <x:row r="80">
      <x:c r="A80" s="16"/>
      <x:c r="B80" s="16"/>
      <x:c r="C80" s="16"/>
      <x:c r="D80" s="19" t="str">
        <x:f>IF(B80="","",VLOOKUP(B80,Materials!$A$6:$E$105,5,FALSE))</x:f>
      </x:c>
      <x:c r="E80" s="19" t="str">
        <x:f>IF(A80="","",C80*D80)</x:f>
      </x:c>
      <x:c r="F80" s="16"/>
      <x:c r="G80" s="4"/>
      <x:c r="H80" s="4"/>
    </x:row>
    <x:row r="81">
      <x:c r="A81" s="16"/>
      <x:c r="B81" s="16"/>
      <x:c r="C81" s="16"/>
      <x:c r="D81" s="19" t="str">
        <x:f>IF(B81="","",VLOOKUP(B81,Materials!$A$6:$E$105,5,FALSE))</x:f>
      </x:c>
      <x:c r="E81" s="19" t="str">
        <x:f>IF(A81="","",C81*D81)</x:f>
      </x:c>
      <x:c r="F81" s="16"/>
      <x:c r="G81" s="4"/>
      <x:c r="H81" s="4"/>
    </x:row>
    <x:row r="82">
      <x:c r="A82" s="16"/>
      <x:c r="B82" s="16"/>
      <x:c r="C82" s="16"/>
      <x:c r="D82" s="19" t="str">
        <x:f>IF(B82="","",VLOOKUP(B82,Materials!$A$6:$E$105,5,FALSE))</x:f>
      </x:c>
      <x:c r="E82" s="19" t="str">
        <x:f>IF(A82="","",C82*D82)</x:f>
      </x:c>
      <x:c r="F82" s="16"/>
      <x:c r="G82" s="4"/>
      <x:c r="H82" s="4"/>
    </x:row>
    <x:row r="83">
      <x:c r="A83" s="16"/>
      <x:c r="B83" s="16"/>
      <x:c r="C83" s="16"/>
      <x:c r="D83" s="19" t="str">
        <x:f>IF(B83="","",VLOOKUP(B83,Materials!$A$6:$E$105,5,FALSE))</x:f>
      </x:c>
      <x:c r="E83" s="19" t="str">
        <x:f>IF(A83="","",C83*D83)</x:f>
      </x:c>
      <x:c r="F83" s="16"/>
      <x:c r="G83" s="4"/>
      <x:c r="H83" s="4"/>
    </x:row>
    <x:row r="84">
      <x:c r="A84" s="16"/>
      <x:c r="B84" s="16"/>
      <x:c r="C84" s="16"/>
      <x:c r="D84" s="19" t="str">
        <x:f>IF(B84="","",VLOOKUP(B84,Materials!$A$6:$E$105,5,FALSE))</x:f>
      </x:c>
      <x:c r="E84" s="19" t="str">
        <x:f>IF(A84="","",C84*D84)</x:f>
      </x:c>
      <x:c r="F84" s="16"/>
      <x:c r="G84" s="4"/>
      <x:c r="H84" s="4"/>
    </x:row>
    <x:row r="85">
      <x:c r="A85" s="16"/>
      <x:c r="B85" s="16"/>
      <x:c r="C85" s="16"/>
      <x:c r="D85" s="19" t="str">
        <x:f>IF(B85="","",VLOOKUP(B85,Materials!$A$6:$E$105,5,FALSE))</x:f>
      </x:c>
      <x:c r="E85" s="19" t="str">
        <x:f>IF(A85="","",C85*D85)</x:f>
      </x:c>
      <x:c r="F85" s="16"/>
      <x:c r="G85" s="4"/>
      <x:c r="H85" s="4"/>
    </x:row>
    <x:row r="86">
      <x:c r="A86" s="16"/>
      <x:c r="B86" s="16"/>
      <x:c r="C86" s="16"/>
      <x:c r="D86" s="19" t="str">
        <x:f>IF(B86="","",VLOOKUP(B86,Materials!$A$6:$E$105,5,FALSE))</x:f>
      </x:c>
      <x:c r="E86" s="19" t="str">
        <x:f>IF(A86="","",C86*D86)</x:f>
      </x:c>
      <x:c r="F86" s="16"/>
      <x:c r="G86" s="4"/>
      <x:c r="H86" s="4"/>
    </x:row>
    <x:row r="87">
      <x:c r="A87" s="16"/>
      <x:c r="B87" s="16"/>
      <x:c r="C87" s="16"/>
      <x:c r="D87" s="19" t="str">
        <x:f>IF(B87="","",VLOOKUP(B87,Materials!$A$6:$E$105,5,FALSE))</x:f>
      </x:c>
      <x:c r="E87" s="19" t="str">
        <x:f>IF(A87="","",C87*D87)</x:f>
      </x:c>
      <x:c r="F87" s="16"/>
      <x:c r="G87" s="4"/>
      <x:c r="H87" s="4"/>
    </x:row>
    <x:row r="88">
      <x:c r="A88" s="16"/>
      <x:c r="B88" s="16"/>
      <x:c r="C88" s="16"/>
      <x:c r="D88" s="19" t="str">
        <x:f>IF(B88="","",VLOOKUP(B88,Materials!$A$6:$E$105,5,FALSE))</x:f>
      </x:c>
      <x:c r="E88" s="19" t="str">
        <x:f>IF(A88="","",C88*D88)</x:f>
      </x:c>
      <x:c r="F88" s="16"/>
      <x:c r="G88" s="4"/>
      <x:c r="H88" s="4"/>
    </x:row>
    <x:row r="89">
      <x:c r="A89" s="16"/>
      <x:c r="B89" s="16"/>
      <x:c r="C89" s="16"/>
      <x:c r="D89" s="19" t="str">
        <x:f>IF(B89="","",VLOOKUP(B89,Materials!$A$6:$E$105,5,FALSE))</x:f>
      </x:c>
      <x:c r="E89" s="19" t="str">
        <x:f>IF(A89="","",C89*D89)</x:f>
      </x:c>
      <x:c r="F89" s="16"/>
      <x:c r="G89" s="4"/>
      <x:c r="H89" s="4"/>
    </x:row>
    <x:row r="90">
      <x:c r="A90" s="16"/>
      <x:c r="B90" s="16"/>
      <x:c r="C90" s="16"/>
      <x:c r="D90" s="19" t="str">
        <x:f>IF(B90="","",VLOOKUP(B90,Materials!$A$6:$E$105,5,FALSE))</x:f>
      </x:c>
      <x:c r="E90" s="19" t="str">
        <x:f>IF(A90="","",C90*D90)</x:f>
      </x:c>
      <x:c r="F90" s="16"/>
      <x:c r="G90" s="4"/>
      <x:c r="H90" s="4"/>
    </x:row>
    <x:row r="91">
      <x:c r="A91" s="16"/>
      <x:c r="B91" s="16"/>
      <x:c r="C91" s="16"/>
      <x:c r="D91" s="19" t="str">
        <x:f>IF(B91="","",VLOOKUP(B91,Materials!$A$6:$E$105,5,FALSE))</x:f>
      </x:c>
      <x:c r="E91" s="19" t="str">
        <x:f>IF(A91="","",C91*D91)</x:f>
      </x:c>
      <x:c r="F91" s="16"/>
      <x:c r="G91" s="4"/>
      <x:c r="H91" s="4"/>
    </x:row>
    <x:row r="92">
      <x:c r="A92" s="16"/>
      <x:c r="B92" s="16"/>
      <x:c r="C92" s="16"/>
      <x:c r="D92" s="19" t="str">
        <x:f>IF(B92="","",VLOOKUP(B92,Materials!$A$6:$E$105,5,FALSE))</x:f>
      </x:c>
      <x:c r="E92" s="19" t="str">
        <x:f>IF(A92="","",C92*D92)</x:f>
      </x:c>
      <x:c r="F92" s="16"/>
      <x:c r="G92" s="4"/>
      <x:c r="H92" s="4"/>
    </x:row>
    <x:row r="93">
      <x:c r="A93" s="16"/>
      <x:c r="B93" s="16"/>
      <x:c r="C93" s="16"/>
      <x:c r="D93" s="19" t="str">
        <x:f>IF(B93="","",VLOOKUP(B93,Materials!$A$6:$E$105,5,FALSE))</x:f>
      </x:c>
      <x:c r="E93" s="19" t="str">
        <x:f>IF(A93="","",C93*D93)</x:f>
      </x:c>
      <x:c r="F93" s="16"/>
      <x:c r="G93" s="4"/>
      <x:c r="H93" s="4"/>
    </x:row>
    <x:row r="94">
      <x:c r="A94" s="16"/>
      <x:c r="B94" s="16"/>
      <x:c r="C94" s="16"/>
      <x:c r="D94" s="19" t="str">
        <x:f>IF(B94="","",VLOOKUP(B94,Materials!$A$6:$E$105,5,FALSE))</x:f>
      </x:c>
      <x:c r="E94" s="19" t="str">
        <x:f>IF(A94="","",C94*D94)</x:f>
      </x:c>
      <x:c r="F94" s="16"/>
      <x:c r="G94" s="4"/>
      <x:c r="H94" s="4"/>
    </x:row>
    <x:row r="95">
      <x:c r="A95" s="16"/>
      <x:c r="B95" s="16"/>
      <x:c r="C95" s="16"/>
      <x:c r="D95" s="19" t="str">
        <x:f>IF(B95="","",VLOOKUP(B95,Materials!$A$6:$E$105,5,FALSE))</x:f>
      </x:c>
      <x:c r="E95" s="19" t="str">
        <x:f>IF(A95="","",C95*D95)</x:f>
      </x:c>
      <x:c r="F95" s="16"/>
      <x:c r="G95" s="4"/>
      <x:c r="H95" s="4"/>
    </x:row>
    <x:row r="96">
      <x:c r="A96" s="16"/>
      <x:c r="B96" s="16"/>
      <x:c r="C96" s="16"/>
      <x:c r="D96" s="19" t="str">
        <x:f>IF(B96="","",VLOOKUP(B96,Materials!$A$6:$E$105,5,FALSE))</x:f>
      </x:c>
      <x:c r="E96" s="19" t="str">
        <x:f>IF(A96="","",C96*D96)</x:f>
      </x:c>
      <x:c r="F96" s="16"/>
      <x:c r="G96" s="4"/>
      <x:c r="H96" s="4"/>
    </x:row>
    <x:row r="97">
      <x:c r="A97" s="16"/>
      <x:c r="B97" s="16"/>
      <x:c r="C97" s="16"/>
      <x:c r="D97" s="19" t="str">
        <x:f>IF(B97="","",VLOOKUP(B97,Materials!$A$6:$E$105,5,FALSE))</x:f>
      </x:c>
      <x:c r="E97" s="19" t="str">
        <x:f>IF(A97="","",C97*D97)</x:f>
      </x:c>
      <x:c r="F97" s="16"/>
      <x:c r="G97" s="4"/>
      <x:c r="H97" s="4"/>
    </x:row>
    <x:row r="98">
      <x:c r="A98" s="16"/>
      <x:c r="B98" s="16"/>
      <x:c r="C98" s="16"/>
      <x:c r="D98" s="19" t="str">
        <x:f>IF(B98="","",VLOOKUP(B98,Materials!$A$6:$E$105,5,FALSE))</x:f>
      </x:c>
      <x:c r="E98" s="19" t="str">
        <x:f>IF(A98="","",C98*D98)</x:f>
      </x:c>
      <x:c r="F98" s="16"/>
      <x:c r="G98" s="4"/>
      <x:c r="H98" s="4"/>
    </x:row>
    <x:row r="99">
      <x:c r="A99" s="16"/>
      <x:c r="B99" s="16"/>
      <x:c r="C99" s="16"/>
      <x:c r="D99" s="19" t="str">
        <x:f>IF(B99="","",VLOOKUP(B99,Materials!$A$6:$E$105,5,FALSE))</x:f>
      </x:c>
      <x:c r="E99" s="19" t="str">
        <x:f>IF(A99="","",C99*D99)</x:f>
      </x:c>
      <x:c r="F99" s="16"/>
      <x:c r="G99" s="4"/>
      <x:c r="H99" s="4"/>
    </x:row>
    <x:row r="100">
      <x:c r="A100" s="16"/>
      <x:c r="B100" s="16"/>
      <x:c r="C100" s="16"/>
      <x:c r="D100" s="19" t="str">
        <x:f>IF(B100="","",VLOOKUP(B100,Materials!$A$6:$E$105,5,FALSE))</x:f>
      </x:c>
      <x:c r="E100" s="19" t="str">
        <x:f>IF(A100="","",C100*D100)</x:f>
      </x:c>
      <x:c r="F100" s="16"/>
      <x:c r="G100" s="4"/>
      <x:c r="H100" s="4"/>
    </x:row>
    <x:row r="101">
      <x:c r="A101" s="16"/>
      <x:c r="B101" s="16"/>
      <x:c r="C101" s="16"/>
      <x:c r="D101" s="19" t="str">
        <x:f>IF(B101="","",VLOOKUP(B101,Materials!$A$6:$E$105,5,FALSE))</x:f>
      </x:c>
      <x:c r="E101" s="19" t="str">
        <x:f>IF(A101="","",C101*D101)</x:f>
      </x:c>
      <x:c r="F101" s="16"/>
      <x:c r="G101" s="4"/>
      <x:c r="H101" s="4"/>
    </x:row>
    <x:row r="102">
      <x:c r="A102" s="16"/>
      <x:c r="B102" s="16"/>
      <x:c r="C102" s="16"/>
      <x:c r="D102" s="19" t="str">
        <x:f>IF(B102="","",VLOOKUP(B102,Materials!$A$6:$E$105,5,FALSE))</x:f>
      </x:c>
      <x:c r="E102" s="19" t="str">
        <x:f>IF(A102="","",C102*D102)</x:f>
      </x:c>
      <x:c r="F102" s="16"/>
      <x:c r="G102" s="4"/>
      <x:c r="H102" s="4"/>
    </x:row>
    <x:row r="103">
      <x:c r="A103" s="16"/>
      <x:c r="B103" s="16"/>
      <x:c r="C103" s="16"/>
      <x:c r="D103" s="19" t="str">
        <x:f>IF(B103="","",VLOOKUP(B103,Materials!$A$6:$E$105,5,FALSE))</x:f>
      </x:c>
      <x:c r="E103" s="19" t="str">
        <x:f>IF(A103="","",C103*D103)</x:f>
      </x:c>
      <x:c r="F103" s="16"/>
      <x:c r="G103" s="4"/>
      <x:c r="H103" s="4"/>
    </x:row>
    <x:row r="104">
      <x:c r="A104" s="16"/>
      <x:c r="B104" s="16"/>
      <x:c r="C104" s="16"/>
      <x:c r="D104" s="19" t="str">
        <x:f>IF(B104="","",VLOOKUP(B104,Materials!$A$6:$E$105,5,FALSE))</x:f>
      </x:c>
      <x:c r="E104" s="19" t="str">
        <x:f>IF(A104="","",C104*D104)</x:f>
      </x:c>
      <x:c r="F104" s="16"/>
      <x:c r="G104" s="4"/>
      <x:c r="H104" s="4"/>
    </x:row>
    <x:row r="105">
      <x:c r="A105" s="16"/>
      <x:c r="B105" s="16"/>
      <x:c r="C105" s="16"/>
      <x:c r="D105" s="19" t="str">
        <x:f>IF(B105="","",VLOOKUP(B105,Materials!$A$6:$E$105,5,FALSE))</x:f>
      </x:c>
      <x:c r="E105" s="19" t="str">
        <x:f>IF(A105="","",C105*D105)</x:f>
      </x:c>
      <x:c r="F105" s="16"/>
      <x:c r="G105" s="4"/>
      <x:c r="H105" s="4"/>
    </x:row>
    <x:row r="106">
      <x:c r="A106" s="16"/>
      <x:c r="B106" s="16"/>
      <x:c r="C106" s="16"/>
      <x:c r="D106" s="19" t="str">
        <x:f>IF(B106="","",VLOOKUP(B106,Materials!$A$6:$E$105,5,FALSE))</x:f>
      </x:c>
      <x:c r="E106" s="19" t="str">
        <x:f>IF(A106="","",C106*D106)</x:f>
      </x:c>
      <x:c r="F106" s="16"/>
      <x:c r="G106" s="4"/>
      <x:c r="H106" s="4"/>
    </x:row>
    <x:row r="107">
      <x:c r="A107" s="16"/>
      <x:c r="B107" s="16"/>
      <x:c r="C107" s="16"/>
      <x:c r="D107" s="19" t="str">
        <x:f>IF(B107="","",VLOOKUP(B107,Materials!$A$6:$E$105,5,FALSE))</x:f>
      </x:c>
      <x:c r="E107" s="19" t="str">
        <x:f>IF(A107="","",C107*D107)</x:f>
      </x:c>
      <x:c r="F107" s="16"/>
      <x:c r="G107" s="4"/>
      <x:c r="H107" s="4"/>
    </x:row>
    <x:row r="108">
      <x:c r="A108" s="16"/>
      <x:c r="B108" s="16"/>
      <x:c r="C108" s="16"/>
      <x:c r="D108" s="19" t="str">
        <x:f>IF(B108="","",VLOOKUP(B108,Materials!$A$6:$E$105,5,FALSE))</x:f>
      </x:c>
      <x:c r="E108" s="19" t="str">
        <x:f>IF(A108="","",C108*D108)</x:f>
      </x:c>
      <x:c r="F108" s="16"/>
      <x:c r="G108" s="4"/>
      <x:c r="H108" s="4"/>
    </x:row>
    <x:row r="109">
      <x:c r="A109" s="16"/>
      <x:c r="B109" s="16"/>
      <x:c r="C109" s="16"/>
      <x:c r="D109" s="19" t="str">
        <x:f>IF(B109="","",VLOOKUP(B109,Materials!$A$6:$E$105,5,FALSE))</x:f>
      </x:c>
      <x:c r="E109" s="19" t="str">
        <x:f>IF(A109="","",C109*D109)</x:f>
      </x:c>
      <x:c r="F109" s="16"/>
      <x:c r="G109" s="4"/>
      <x:c r="H109" s="4"/>
    </x:row>
    <x:row r="110">
      <x:c r="A110" s="16"/>
      <x:c r="B110" s="16"/>
      <x:c r="C110" s="16"/>
      <x:c r="D110" s="19" t="str">
        <x:f>IF(B110="","",VLOOKUP(B110,Materials!$A$6:$E$105,5,FALSE))</x:f>
      </x:c>
      <x:c r="E110" s="19" t="str">
        <x:f>IF(A110="","",C110*D110)</x:f>
      </x:c>
      <x:c r="F110" s="16"/>
      <x:c r="G110" s="4"/>
      <x:c r="H110" s="4"/>
    </x:row>
    <x:row r="111">
      <x:c r="A111" s="16"/>
      <x:c r="B111" s="16"/>
      <x:c r="C111" s="16"/>
      <x:c r="D111" s="19" t="str">
        <x:f>IF(B111="","",VLOOKUP(B111,Materials!$A$6:$E$105,5,FALSE))</x:f>
      </x:c>
      <x:c r="E111" s="19" t="str">
        <x:f>IF(A111="","",C111*D111)</x:f>
      </x:c>
      <x:c r="F111" s="16"/>
      <x:c r="G111" s="4"/>
      <x:c r="H111" s="4"/>
    </x:row>
    <x:row r="112">
      <x:c r="A112" s="16"/>
      <x:c r="B112" s="16"/>
      <x:c r="C112" s="16"/>
      <x:c r="D112" s="19" t="str">
        <x:f>IF(B112="","",VLOOKUP(B112,Materials!$A$6:$E$105,5,FALSE))</x:f>
      </x:c>
      <x:c r="E112" s="19" t="str">
        <x:f>IF(A112="","",C112*D112)</x:f>
      </x:c>
      <x:c r="F112" s="16"/>
      <x:c r="G112" s="4"/>
      <x:c r="H112" s="4"/>
    </x:row>
    <x:row r="113">
      <x:c r="A113" s="16"/>
      <x:c r="B113" s="16"/>
      <x:c r="C113" s="16"/>
      <x:c r="D113" s="19" t="str">
        <x:f>IF(B113="","",VLOOKUP(B113,Materials!$A$6:$E$105,5,FALSE))</x:f>
      </x:c>
      <x:c r="E113" s="19" t="str">
        <x:f>IF(A113="","",C113*D113)</x:f>
      </x:c>
      <x:c r="F113" s="16"/>
      <x:c r="G113" s="4"/>
      <x:c r="H113" s="4"/>
    </x:row>
    <x:row r="114">
      <x:c r="A114" s="16"/>
      <x:c r="B114" s="16"/>
      <x:c r="C114" s="16"/>
      <x:c r="D114" s="19" t="str">
        <x:f>IF(B114="","",VLOOKUP(B114,Materials!$A$6:$E$105,5,FALSE))</x:f>
      </x:c>
      <x:c r="E114" s="19" t="str">
        <x:f>IF(A114="","",C114*D114)</x:f>
      </x:c>
      <x:c r="F114" s="16"/>
      <x:c r="G114" s="4"/>
      <x:c r="H114" s="4"/>
    </x:row>
    <x:row r="115">
      <x:c r="A115" s="16"/>
      <x:c r="B115" s="16"/>
      <x:c r="C115" s="16"/>
      <x:c r="D115" s="19" t="str">
        <x:f>IF(B115="","",VLOOKUP(B115,Materials!$A$6:$E$105,5,FALSE))</x:f>
      </x:c>
      <x:c r="E115" s="19" t="str">
        <x:f>IF(A115="","",C115*D115)</x:f>
      </x:c>
      <x:c r="F115" s="16"/>
      <x:c r="G115" s="4"/>
      <x:c r="H115" s="4"/>
    </x:row>
    <x:row r="116">
      <x:c r="A116" s="16"/>
      <x:c r="B116" s="16"/>
      <x:c r="C116" s="16"/>
      <x:c r="D116" s="19" t="str">
        <x:f>IF(B116="","",VLOOKUP(B116,Materials!$A$6:$E$105,5,FALSE))</x:f>
      </x:c>
      <x:c r="E116" s="19" t="str">
        <x:f>IF(A116="","",C116*D116)</x:f>
      </x:c>
      <x:c r="F116" s="16"/>
      <x:c r="G116" s="4"/>
      <x:c r="H116" s="4"/>
    </x:row>
    <x:row r="117">
      <x:c r="A117" s="16"/>
      <x:c r="B117" s="16"/>
      <x:c r="C117" s="16"/>
      <x:c r="D117" s="19" t="str">
        <x:f>IF(B117="","",VLOOKUP(B117,Materials!$A$6:$E$105,5,FALSE))</x:f>
      </x:c>
      <x:c r="E117" s="19" t="str">
        <x:f>IF(A117="","",C117*D117)</x:f>
      </x:c>
      <x:c r="F117" s="16"/>
      <x:c r="G117" s="4"/>
      <x:c r="H117" s="4"/>
    </x:row>
    <x:row r="118">
      <x:c r="A118" s="16"/>
      <x:c r="B118" s="16"/>
      <x:c r="C118" s="16"/>
      <x:c r="D118" s="19" t="str">
        <x:f>IF(B118="","",VLOOKUP(B118,Materials!$A$6:$E$105,5,FALSE))</x:f>
      </x:c>
      <x:c r="E118" s="19" t="str">
        <x:f>IF(A118="","",C118*D118)</x:f>
      </x:c>
      <x:c r="F118" s="16"/>
      <x:c r="G118" s="4"/>
      <x:c r="H118" s="4"/>
    </x:row>
    <x:row r="119">
      <x:c r="A119" s="16"/>
      <x:c r="B119" s="16"/>
      <x:c r="C119" s="16"/>
      <x:c r="D119" s="19" t="str">
        <x:f>IF(B119="","",VLOOKUP(B119,Materials!$A$6:$E$105,5,FALSE))</x:f>
      </x:c>
      <x:c r="E119" s="19" t="str">
        <x:f>IF(A119="","",C119*D119)</x:f>
      </x:c>
      <x:c r="F119" s="16"/>
      <x:c r="G119" s="4"/>
      <x:c r="H119" s="4"/>
    </x:row>
    <x:row r="120">
      <x:c r="A120" s="16"/>
      <x:c r="B120" s="16"/>
      <x:c r="C120" s="16"/>
      <x:c r="D120" s="19" t="str">
        <x:f>IF(B120="","",VLOOKUP(B120,Materials!$A$6:$E$105,5,FALSE))</x:f>
      </x:c>
      <x:c r="E120" s="19" t="str">
        <x:f>IF(A120="","",C120*D120)</x:f>
      </x:c>
      <x:c r="F120" s="16"/>
      <x:c r="G120" s="4"/>
      <x:c r="H120" s="4"/>
    </x:row>
    <x:row r="121">
      <x:c r="A121" s="22"/>
      <x:c r="B121" s="22"/>
      <x:c r="C121" s="22"/>
      <x:c r="D121" s="23" t="str">
        <x:f>IF(B121="","",VLOOKUP(B121,Materials!$A$6:$E$105,5,FALSE))</x:f>
      </x:c>
      <x:c r="E121" s="23" t="str">
        <x:f>IF(A121="","",C121*D121)</x:f>
      </x:c>
      <x:c r="F121" s="22"/>
    </x:row>
    <x:row r="122">
      <x:c r="A122" s="22"/>
      <x:c r="B122" s="22"/>
      <x:c r="C122" s="22"/>
      <x:c r="D122" s="23" t="str">
        <x:f>IF(B122="","",VLOOKUP(B122,Materials!$A$6:$E$105,5,FALSE))</x:f>
      </x:c>
      <x:c r="E122" s="23" t="str">
        <x:f>IF(A122="","",C122*D122)</x:f>
      </x:c>
      <x:c r="F122" s="22"/>
    </x:row>
    <x:row r="123">
      <x:c r="A123" s="22"/>
      <x:c r="B123" s="22"/>
      <x:c r="C123" s="22"/>
      <x:c r="D123" s="23" t="str">
        <x:f>IF(B123="","",VLOOKUP(B123,Materials!$A$6:$E$105,5,FALSE))</x:f>
      </x:c>
      <x:c r="E123" s="23" t="str">
        <x:f>IF(A123="","",C123*D123)</x:f>
      </x:c>
      <x:c r="F123" s="22"/>
    </x:row>
    <x:row r="124">
      <x:c r="A124" s="22"/>
      <x:c r="B124" s="22"/>
      <x:c r="C124" s="22"/>
      <x:c r="D124" s="23" t="str">
        <x:f>IF(B124="","",VLOOKUP(B124,Materials!$A$6:$E$105,5,FALSE))</x:f>
      </x:c>
      <x:c r="E124" s="23" t="str">
        <x:f>IF(A124="","",C124*D124)</x:f>
      </x:c>
      <x:c r="F124" s="22"/>
    </x:row>
    <x:row r="125">
      <x:c r="A125" s="22"/>
      <x:c r="B125" s="22"/>
      <x:c r="C125" s="22"/>
      <x:c r="D125" s="23" t="str">
        <x:f>IF(B125="","",VLOOKUP(B125,Materials!$A$6:$E$105,5,FALSE))</x:f>
      </x:c>
      <x:c r="E125" s="23" t="str">
        <x:f>IF(A125="","",C125*D125)</x:f>
      </x:c>
      <x:c r="F125" s="22"/>
    </x:row>
    <x:row r="126">
      <x:c r="A126" s="22"/>
      <x:c r="B126" s="22"/>
      <x:c r="C126" s="22"/>
      <x:c r="D126" s="23" t="str">
        <x:f>IF(B126="","",VLOOKUP(B126,Materials!$A$6:$E$105,5,FALSE))</x:f>
      </x:c>
      <x:c r="E126" s="23" t="str">
        <x:f>IF(A126="","",C126*D126)</x:f>
      </x:c>
      <x:c r="F126" s="22"/>
    </x:row>
    <x:row r="127">
      <x:c r="A127" s="22"/>
      <x:c r="B127" s="22"/>
      <x:c r="C127" s="22"/>
      <x:c r="D127" s="23" t="str">
        <x:f>IF(B127="","",VLOOKUP(B127,Materials!$A$6:$E$105,5,FALSE))</x:f>
      </x:c>
      <x:c r="E127" s="23" t="str">
        <x:f>IF(A127="","",C127*D127)</x:f>
      </x:c>
      <x:c r="F127" s="22"/>
    </x:row>
    <x:row r="128">
      <x:c r="A128" s="22"/>
      <x:c r="B128" s="22"/>
      <x:c r="C128" s="22"/>
      <x:c r="D128" s="23" t="str">
        <x:f>IF(B128="","",VLOOKUP(B128,Materials!$A$6:$E$105,5,FALSE))</x:f>
      </x:c>
      <x:c r="E128" s="23" t="str">
        <x:f>IF(A128="","",C128*D128)</x:f>
      </x:c>
      <x:c r="F128" s="22"/>
    </x:row>
    <x:row r="129">
      <x:c r="A129" s="22"/>
      <x:c r="B129" s="22"/>
      <x:c r="C129" s="22"/>
      <x:c r="D129" s="23" t="str">
        <x:f>IF(B129="","",VLOOKUP(B129,Materials!$A$6:$E$105,5,FALSE))</x:f>
      </x:c>
      <x:c r="E129" s="23" t="str">
        <x:f>IF(A129="","",C129*D129)</x:f>
      </x:c>
      <x:c r="F129" s="22"/>
    </x:row>
    <x:row r="130">
      <x:c r="A130" s="22"/>
      <x:c r="B130" s="22"/>
      <x:c r="C130" s="22"/>
      <x:c r="D130" s="23" t="str">
        <x:f>IF(B130="","",VLOOKUP(B130,Materials!$A$6:$E$105,5,FALSE))</x:f>
      </x:c>
      <x:c r="E130" s="23" t="str">
        <x:f>IF(A130="","",C130*D130)</x:f>
      </x:c>
      <x:c r="F130" s="22"/>
    </x:row>
    <x:row r="131">
      <x:c r="A131" s="22"/>
      <x:c r="B131" s="22"/>
      <x:c r="C131" s="22"/>
      <x:c r="D131" s="23" t="str">
        <x:f>IF(B131="","",VLOOKUP(B131,Materials!$A$6:$E$105,5,FALSE))</x:f>
      </x:c>
      <x:c r="E131" s="23" t="str">
        <x:f>IF(A131="","",C131*D131)</x:f>
      </x:c>
      <x:c r="F131" s="22"/>
    </x:row>
    <x:row r="132">
      <x:c r="A132" s="22"/>
      <x:c r="B132" s="22"/>
      <x:c r="C132" s="22"/>
      <x:c r="D132" s="23" t="str">
        <x:f>IF(B132="","",VLOOKUP(B132,Materials!$A$6:$E$105,5,FALSE))</x:f>
      </x:c>
      <x:c r="E132" s="23" t="str">
        <x:f>IF(A132="","",C132*D132)</x:f>
      </x:c>
      <x:c r="F132" s="22"/>
    </x:row>
    <x:row r="133">
      <x:c r="A133" s="22"/>
      <x:c r="B133" s="22"/>
      <x:c r="C133" s="22"/>
      <x:c r="D133" s="23" t="str">
        <x:f>IF(B133="","",VLOOKUP(B133,Materials!$A$6:$E$105,5,FALSE))</x:f>
      </x:c>
      <x:c r="E133" s="23" t="str">
        <x:f>IF(A133="","",C133*D133)</x:f>
      </x:c>
      <x:c r="F133" s="22"/>
    </x:row>
    <x:row r="134">
      <x:c r="A134" s="22"/>
      <x:c r="B134" s="22"/>
      <x:c r="C134" s="22"/>
      <x:c r="D134" s="23" t="str">
        <x:f>IF(B134="","",VLOOKUP(B134,Materials!$A$6:$E$105,5,FALSE))</x:f>
      </x:c>
      <x:c r="E134" s="23" t="str">
        <x:f>IF(A134="","",C134*D134)</x:f>
      </x:c>
      <x:c r="F134" s="22"/>
    </x:row>
    <x:row r="135">
      <x:c r="A135" s="22"/>
      <x:c r="B135" s="22"/>
      <x:c r="C135" s="22"/>
      <x:c r="D135" s="23" t="str">
        <x:f>IF(B135="","",VLOOKUP(B135,Materials!$A$6:$E$105,5,FALSE))</x:f>
      </x:c>
      <x:c r="E135" s="23" t="str">
        <x:f>IF(A135="","",C135*D135)</x:f>
      </x:c>
      <x:c r="F135" s="22"/>
    </x:row>
    <x:row r="136">
      <x:c r="A136" s="22"/>
      <x:c r="B136" s="22"/>
      <x:c r="C136" s="22"/>
      <x:c r="D136" s="23" t="str">
        <x:f>IF(B136="","",VLOOKUP(B136,Materials!$A$6:$E$105,5,FALSE))</x:f>
      </x:c>
      <x:c r="E136" s="23" t="str">
        <x:f>IF(A136="","",C136*D136)</x:f>
      </x:c>
      <x:c r="F136" s="22"/>
    </x:row>
    <x:row r="137">
      <x:c r="A137" s="22"/>
      <x:c r="B137" s="22"/>
      <x:c r="C137" s="22"/>
      <x:c r="D137" s="23" t="str">
        <x:f>IF(B137="","",VLOOKUP(B137,Materials!$A$6:$E$105,5,FALSE))</x:f>
      </x:c>
      <x:c r="E137" s="23" t="str">
        <x:f>IF(A137="","",C137*D137)</x:f>
      </x:c>
      <x:c r="F137" s="22"/>
    </x:row>
    <x:row r="138">
      <x:c r="A138" s="22"/>
      <x:c r="B138" s="22"/>
      <x:c r="C138" s="22"/>
      <x:c r="D138" s="23" t="str">
        <x:f>IF(B138="","",VLOOKUP(B138,Materials!$A$6:$E$105,5,FALSE))</x:f>
      </x:c>
      <x:c r="E138" s="23" t="str">
        <x:f>IF(A138="","",C138*D138)</x:f>
      </x:c>
      <x:c r="F138" s="22"/>
    </x:row>
    <x:row r="139">
      <x:c r="A139" s="22"/>
      <x:c r="B139" s="22"/>
      <x:c r="C139" s="22"/>
      <x:c r="D139" s="23" t="str">
        <x:f>IF(B139="","",VLOOKUP(B139,Materials!$A$6:$E$105,5,FALSE))</x:f>
      </x:c>
      <x:c r="E139" s="23" t="str">
        <x:f>IF(A139="","",C139*D139)</x:f>
      </x:c>
      <x:c r="F139" s="22"/>
    </x:row>
    <x:row r="140">
      <x:c r="A140" s="22"/>
      <x:c r="B140" s="22"/>
      <x:c r="C140" s="22"/>
      <x:c r="D140" s="23" t="str">
        <x:f>IF(B140="","",VLOOKUP(B140,Materials!$A$6:$E$105,5,FALSE))</x:f>
      </x:c>
      <x:c r="E140" s="23" t="str">
        <x:f>IF(A140="","",C140*D140)</x:f>
      </x:c>
      <x:c r="F140" s="22"/>
    </x:row>
    <x:row r="141">
      <x:c r="A141" s="22"/>
      <x:c r="B141" s="22"/>
      <x:c r="C141" s="22"/>
      <x:c r="D141" s="23" t="str">
        <x:f>IF(B141="","",VLOOKUP(B141,Materials!$A$6:$E$105,5,FALSE))</x:f>
      </x:c>
      <x:c r="E141" s="23" t="str">
        <x:f>IF(A141="","",C141*D141)</x:f>
      </x:c>
      <x:c r="F141" s="22"/>
    </x:row>
    <x:row r="142">
      <x:c r="A142" s="22"/>
      <x:c r="B142" s="22"/>
      <x:c r="C142" s="22"/>
      <x:c r="D142" s="23" t="str">
        <x:f>IF(B142="","",VLOOKUP(B142,Materials!$A$6:$E$105,5,FALSE))</x:f>
      </x:c>
      <x:c r="E142" s="23" t="str">
        <x:f>IF(A142="","",C142*D142)</x:f>
      </x:c>
      <x:c r="F142" s="22"/>
    </x:row>
    <x:row r="143">
      <x:c r="A143" s="22"/>
      <x:c r="B143" s="22"/>
      <x:c r="C143" s="22"/>
      <x:c r="D143" s="23" t="str">
        <x:f>IF(B143="","",VLOOKUP(B143,Materials!$A$6:$E$105,5,FALSE))</x:f>
      </x:c>
      <x:c r="E143" s="23" t="str">
        <x:f>IF(A143="","",C143*D143)</x:f>
      </x:c>
      <x:c r="F143" s="22"/>
    </x:row>
    <x:row r="144">
      <x:c r="A144" s="22"/>
      <x:c r="B144" s="22"/>
      <x:c r="C144" s="22"/>
      <x:c r="D144" s="23" t="str">
        <x:f>IF(B144="","",VLOOKUP(B144,Materials!$A$6:$E$105,5,FALSE))</x:f>
      </x:c>
      <x:c r="E144" s="23" t="str">
        <x:f>IF(A144="","",C144*D144)</x:f>
      </x:c>
      <x:c r="F144" s="22"/>
    </x:row>
    <x:row r="145">
      <x:c r="A145" s="22"/>
      <x:c r="B145" s="22"/>
      <x:c r="C145" s="22"/>
      <x:c r="D145" s="23" t="str">
        <x:f>IF(B145="","",VLOOKUP(B145,Materials!$A$6:$E$105,5,FALSE))</x:f>
      </x:c>
      <x:c r="E145" s="23" t="str">
        <x:f>IF(A145="","",C145*D145)</x:f>
      </x:c>
      <x:c r="F145" s="22"/>
    </x:row>
    <x:row r="146">
      <x:c r="A146" s="22"/>
      <x:c r="B146" s="22"/>
      <x:c r="C146" s="22"/>
      <x:c r="D146" s="23" t="str">
        <x:f>IF(B146="","",VLOOKUP(B146,Materials!$A$6:$E$105,5,FALSE))</x:f>
      </x:c>
      <x:c r="E146" s="23" t="str">
        <x:f>IF(A146="","",C146*D146)</x:f>
      </x:c>
      <x:c r="F146" s="22"/>
    </x:row>
    <x:row r="147">
      <x:c r="A147" s="22"/>
      <x:c r="B147" s="22"/>
      <x:c r="C147" s="22"/>
      <x:c r="D147" s="23" t="str">
        <x:f>IF(B147="","",VLOOKUP(B147,Materials!$A$6:$E$105,5,FALSE))</x:f>
      </x:c>
      <x:c r="E147" s="23" t="str">
        <x:f>IF(A147="","",C147*D147)</x:f>
      </x:c>
      <x:c r="F147" s="22"/>
    </x:row>
    <x:row r="148">
      <x:c r="A148" s="22"/>
      <x:c r="B148" s="22"/>
      <x:c r="C148" s="22"/>
      <x:c r="D148" s="23" t="str">
        <x:f>IF(B148="","",VLOOKUP(B148,Materials!$A$6:$E$105,5,FALSE))</x:f>
      </x:c>
      <x:c r="E148" s="23" t="str">
        <x:f>IF(A148="","",C148*D148)</x:f>
      </x:c>
      <x:c r="F148" s="22"/>
    </x:row>
    <x:row r="149">
      <x:c r="A149" s="22"/>
      <x:c r="B149" s="22"/>
      <x:c r="C149" s="22"/>
      <x:c r="D149" s="23" t="str">
        <x:f>IF(B149="","",VLOOKUP(B149,Materials!$A$6:$E$105,5,FALSE))</x:f>
      </x:c>
      <x:c r="E149" s="23" t="str">
        <x:f>IF(A149="","",C149*D149)</x:f>
      </x:c>
      <x:c r="F149" s="22"/>
    </x:row>
    <x:row r="150">
      <x:c r="A150" s="22"/>
      <x:c r="B150" s="22"/>
      <x:c r="C150" s="22"/>
      <x:c r="D150" s="23" t="str">
        <x:f>IF(B150="","",VLOOKUP(B150,Materials!$A$6:$E$105,5,FALSE))</x:f>
      </x:c>
      <x:c r="E150" s="23" t="str">
        <x:f>IF(A150="","",C150*D150)</x:f>
      </x:c>
      <x:c r="F150" s="22"/>
    </x:row>
    <x:row r="151">
      <x:c r="A151" s="22"/>
      <x:c r="B151" s="22"/>
      <x:c r="C151" s="22"/>
      <x:c r="D151" s="23" t="str">
        <x:f>IF(B151="","",VLOOKUP(B151,Materials!$A$6:$E$105,5,FALSE))</x:f>
      </x:c>
      <x:c r="E151" s="23" t="str">
        <x:f>IF(A151="","",C151*D151)</x:f>
      </x:c>
      <x:c r="F151" s="22"/>
    </x:row>
    <x:row r="152">
      <x:c r="A152" s="22"/>
      <x:c r="B152" s="22"/>
      <x:c r="C152" s="22"/>
      <x:c r="D152" s="23" t="str">
        <x:f>IF(B152="","",VLOOKUP(B152,Materials!$A$6:$E$105,5,FALSE))</x:f>
      </x:c>
      <x:c r="E152" s="23" t="str">
        <x:f>IF(A152="","",C152*D152)</x:f>
      </x:c>
      <x:c r="F152" s="22"/>
    </x:row>
    <x:row r="153">
      <x:c r="A153" s="22"/>
      <x:c r="B153" s="22"/>
      <x:c r="C153" s="22"/>
      <x:c r="D153" s="23" t="str">
        <x:f>IF(B153="","",VLOOKUP(B153,Materials!$A$6:$E$105,5,FALSE))</x:f>
      </x:c>
      <x:c r="E153" s="23" t="str">
        <x:f>IF(A153="","",C153*D153)</x:f>
      </x:c>
      <x:c r="F153" s="22"/>
    </x:row>
    <x:row r="154">
      <x:c r="A154" s="22"/>
      <x:c r="B154" s="22"/>
      <x:c r="C154" s="22"/>
      <x:c r="D154" s="23" t="str">
        <x:f>IF(B154="","",VLOOKUP(B154,Materials!$A$6:$E$105,5,FALSE))</x:f>
      </x:c>
      <x:c r="E154" s="23" t="str">
        <x:f>IF(A154="","",C154*D154)</x:f>
      </x:c>
      <x:c r="F154" s="22"/>
    </x:row>
    <x:row r="155">
      <x:c r="A155" s="22"/>
      <x:c r="B155" s="22"/>
      <x:c r="C155" s="22"/>
      <x:c r="D155" s="23" t="str">
        <x:f>IF(B155="","",VLOOKUP(B155,Materials!$A$6:$E$105,5,FALSE))</x:f>
      </x:c>
      <x:c r="E155" s="23" t="str">
        <x:f>IF(A155="","",C155*D155)</x:f>
      </x:c>
      <x:c r="F155" s="22"/>
    </x:row>
    <x:row r="156">
      <x:c r="A156" s="22"/>
      <x:c r="B156" s="22"/>
      <x:c r="C156" s="22"/>
      <x:c r="D156" s="23" t="str">
        <x:f>IF(B156="","",VLOOKUP(B156,Materials!$A$6:$E$105,5,FALSE))</x:f>
      </x:c>
      <x:c r="E156" s="23" t="str">
        <x:f>IF(A156="","",C156*D156)</x:f>
      </x:c>
      <x:c r="F156" s="22"/>
    </x:row>
    <x:row r="157">
      <x:c r="A157" s="22"/>
      <x:c r="B157" s="22"/>
      <x:c r="C157" s="22"/>
      <x:c r="D157" s="23" t="str">
        <x:f>IF(B157="","",VLOOKUP(B157,Materials!$A$6:$E$105,5,FALSE))</x:f>
      </x:c>
      <x:c r="E157" s="23" t="str">
        <x:f>IF(A157="","",C157*D157)</x:f>
      </x:c>
      <x:c r="F157" s="22"/>
    </x:row>
    <x:row r="158">
      <x:c r="A158" s="22"/>
      <x:c r="B158" s="22"/>
      <x:c r="C158" s="22"/>
      <x:c r="D158" s="23" t="str">
        <x:f>IF(B158="","",VLOOKUP(B158,Materials!$A$6:$E$105,5,FALSE))</x:f>
      </x:c>
      <x:c r="E158" s="23" t="str">
        <x:f>IF(A158="","",C158*D158)</x:f>
      </x:c>
      <x:c r="F158" s="22"/>
    </x:row>
    <x:row r="159">
      <x:c r="A159" s="22"/>
      <x:c r="B159" s="22"/>
      <x:c r="C159" s="22"/>
      <x:c r="D159" s="23" t="str">
        <x:f>IF(B159="","",VLOOKUP(B159,Materials!$A$6:$E$105,5,FALSE))</x:f>
      </x:c>
      <x:c r="E159" s="23" t="str">
        <x:f>IF(A159="","",C159*D159)</x:f>
      </x:c>
      <x:c r="F159" s="22"/>
    </x:row>
    <x:row r="160">
      <x:c r="A160" s="22"/>
      <x:c r="B160" s="22"/>
      <x:c r="C160" s="22"/>
      <x:c r="D160" s="23" t="str">
        <x:f>IF(B160="","",VLOOKUP(B160,Materials!$A$6:$E$105,5,FALSE))</x:f>
      </x:c>
      <x:c r="E160" s="23" t="str">
        <x:f>IF(A160="","",C160*D160)</x:f>
      </x:c>
      <x:c r="F160" s="22"/>
    </x:row>
    <x:row r="161">
      <x:c r="A161" s="22"/>
      <x:c r="B161" s="22"/>
      <x:c r="C161" s="22"/>
      <x:c r="D161" s="23" t="str">
        <x:f>IF(B161="","",VLOOKUP(B161,Materials!$A$6:$E$105,5,FALSE))</x:f>
      </x:c>
      <x:c r="E161" s="23" t="str">
        <x:f>IF(A161="","",C161*D161)</x:f>
      </x:c>
      <x:c r="F161" s="22"/>
    </x:row>
    <x:row r="162">
      <x:c r="A162" s="22"/>
      <x:c r="B162" s="22"/>
      <x:c r="C162" s="22"/>
      <x:c r="D162" s="23" t="str">
        <x:f>IF(B162="","",VLOOKUP(B162,Materials!$A$6:$E$105,5,FALSE))</x:f>
      </x:c>
      <x:c r="E162" s="23" t="str">
        <x:f>IF(A162="","",C162*D162)</x:f>
      </x:c>
      <x:c r="F162" s="22"/>
    </x:row>
    <x:row r="163">
      <x:c r="A163" s="22"/>
      <x:c r="B163" s="22"/>
      <x:c r="C163" s="22"/>
      <x:c r="D163" s="23" t="str">
        <x:f>IF(B163="","",VLOOKUP(B163,Materials!$A$6:$E$105,5,FALSE))</x:f>
      </x:c>
      <x:c r="E163" s="23" t="str">
        <x:f>IF(A163="","",C163*D163)</x:f>
      </x:c>
      <x:c r="F163" s="22"/>
    </x:row>
    <x:row r="164">
      <x:c r="A164" s="22"/>
      <x:c r="B164" s="22"/>
      <x:c r="C164" s="22"/>
      <x:c r="D164" s="23" t="str">
        <x:f>IF(B164="","",VLOOKUP(B164,Materials!$A$6:$E$105,5,FALSE))</x:f>
      </x:c>
      <x:c r="E164" s="23" t="str">
        <x:f>IF(A164="","",C164*D164)</x:f>
      </x:c>
      <x:c r="F164" s="22"/>
    </x:row>
    <x:row r="165">
      <x:c r="A165" s="22"/>
      <x:c r="B165" s="22"/>
      <x:c r="C165" s="22"/>
      <x:c r="D165" s="23" t="str">
        <x:f>IF(B165="","",VLOOKUP(B165,Materials!$A$6:$E$105,5,FALSE))</x:f>
      </x:c>
      <x:c r="E165" s="23" t="str">
        <x:f>IF(A165="","",C165*D165)</x:f>
      </x:c>
      <x:c r="F165" s="22"/>
    </x:row>
    <x:row r="166">
      <x:c r="A166" s="22"/>
      <x:c r="B166" s="22"/>
      <x:c r="C166" s="22"/>
      <x:c r="D166" s="23" t="str">
        <x:f>IF(B166="","",VLOOKUP(B166,Materials!$A$6:$E$105,5,FALSE))</x:f>
      </x:c>
      <x:c r="E166" s="23" t="str">
        <x:f>IF(A166="","",C166*D166)</x:f>
      </x:c>
      <x:c r="F166" s="22"/>
    </x:row>
    <x:row r="167">
      <x:c r="A167" s="22"/>
      <x:c r="B167" s="22"/>
      <x:c r="C167" s="22"/>
      <x:c r="D167" s="23" t="str">
        <x:f>IF(B167="","",VLOOKUP(B167,Materials!$A$6:$E$105,5,FALSE))</x:f>
      </x:c>
      <x:c r="E167" s="23" t="str">
        <x:f>IF(A167="","",C167*D167)</x:f>
      </x:c>
      <x:c r="F167" s="22"/>
    </x:row>
    <x:row r="168">
      <x:c r="A168" s="22"/>
      <x:c r="B168" s="22"/>
      <x:c r="C168" s="22"/>
      <x:c r="D168" s="23" t="str">
        <x:f>IF(B168="","",VLOOKUP(B168,Materials!$A$6:$E$105,5,FALSE))</x:f>
      </x:c>
      <x:c r="E168" s="23" t="str">
        <x:f>IF(A168="","",C168*D168)</x:f>
      </x:c>
      <x:c r="F168" s="22"/>
    </x:row>
    <x:row r="169">
      <x:c r="A169" s="22"/>
      <x:c r="B169" s="22"/>
      <x:c r="C169" s="22"/>
      <x:c r="D169" s="23" t="str">
        <x:f>IF(B169="","",VLOOKUP(B169,Materials!$A$6:$E$105,5,FALSE))</x:f>
      </x:c>
      <x:c r="E169" s="23" t="str">
        <x:f>IF(A169="","",C169*D169)</x:f>
      </x:c>
      <x:c r="F169" s="22"/>
    </x:row>
    <x:row r="170">
      <x:c r="A170" s="22"/>
      <x:c r="B170" s="22"/>
      <x:c r="C170" s="22"/>
      <x:c r="D170" s="23" t="str">
        <x:f>IF(B170="","",VLOOKUP(B170,Materials!$A$6:$E$105,5,FALSE))</x:f>
      </x:c>
      <x:c r="E170" s="23" t="str">
        <x:f>IF(A170="","",C170*D170)</x:f>
      </x:c>
      <x:c r="F170" s="22"/>
    </x:row>
    <x:row r="171">
      <x:c r="A171" s="22"/>
      <x:c r="B171" s="22"/>
      <x:c r="C171" s="22"/>
      <x:c r="D171" s="23" t="str">
        <x:f>IF(B171="","",VLOOKUP(B171,Materials!$A$6:$E$105,5,FALSE))</x:f>
      </x:c>
      <x:c r="E171" s="23" t="str">
        <x:f>IF(A171="","",C171*D171)</x:f>
      </x:c>
      <x:c r="F171" s="22"/>
    </x:row>
    <x:row r="172">
      <x:c r="A172" s="22"/>
      <x:c r="B172" s="22"/>
      <x:c r="C172" s="22"/>
      <x:c r="D172" s="23" t="str">
        <x:f>IF(B172="","",VLOOKUP(B172,Materials!$A$6:$E$105,5,FALSE))</x:f>
      </x:c>
      <x:c r="E172" s="23" t="str">
        <x:f>IF(A172="","",C172*D172)</x:f>
      </x:c>
      <x:c r="F172" s="22"/>
    </x:row>
    <x:row r="173">
      <x:c r="A173" s="22"/>
      <x:c r="B173" s="22"/>
      <x:c r="C173" s="22"/>
      <x:c r="D173" s="23" t="str">
        <x:f>IF(B173="","",VLOOKUP(B173,Materials!$A$6:$E$105,5,FALSE))</x:f>
      </x:c>
      <x:c r="E173" s="23" t="str">
        <x:f>IF(A173="","",C173*D173)</x:f>
      </x:c>
      <x:c r="F173" s="22"/>
    </x:row>
    <x:row r="174">
      <x:c r="A174" s="22"/>
      <x:c r="B174" s="22"/>
      <x:c r="C174" s="22"/>
      <x:c r="D174" s="23" t="str">
        <x:f>IF(B174="","",VLOOKUP(B174,Materials!$A$6:$E$105,5,FALSE))</x:f>
      </x:c>
      <x:c r="E174" s="23" t="str">
        <x:f>IF(A174="","",C174*D174)</x:f>
      </x:c>
      <x:c r="F174" s="22"/>
    </x:row>
    <x:row r="175">
      <x:c r="A175" s="22"/>
      <x:c r="B175" s="22"/>
      <x:c r="C175" s="22"/>
      <x:c r="D175" s="23" t="str">
        <x:f>IF(B175="","",VLOOKUP(B175,Materials!$A$6:$E$105,5,FALSE))</x:f>
      </x:c>
      <x:c r="E175" s="23" t="str">
        <x:f>IF(A175="","",C175*D175)</x:f>
      </x:c>
      <x:c r="F175" s="22"/>
    </x:row>
    <x:row r="176">
      <x:c r="A176" s="22"/>
      <x:c r="B176" s="22"/>
      <x:c r="C176" s="22"/>
      <x:c r="D176" s="23" t="str">
        <x:f>IF(B176="","",VLOOKUP(B176,Materials!$A$6:$E$105,5,FALSE))</x:f>
      </x:c>
      <x:c r="E176" s="23" t="str">
        <x:f>IF(A176="","",C176*D176)</x:f>
      </x:c>
      <x:c r="F176" s="22"/>
    </x:row>
    <x:row r="177">
      <x:c r="A177" s="22"/>
      <x:c r="B177" s="22"/>
      <x:c r="C177" s="22"/>
      <x:c r="D177" s="23" t="str">
        <x:f>IF(B177="","",VLOOKUP(B177,Materials!$A$6:$E$105,5,FALSE))</x:f>
      </x:c>
      <x:c r="E177" s="23" t="str">
        <x:f>IF(A177="","",C177*D177)</x:f>
      </x:c>
      <x:c r="F177" s="22"/>
    </x:row>
    <x:row r="178">
      <x:c r="A178" s="22"/>
      <x:c r="B178" s="22"/>
      <x:c r="C178" s="22"/>
      <x:c r="D178" s="23" t="str">
        <x:f>IF(B178="","",VLOOKUP(B178,Materials!$A$6:$E$105,5,FALSE))</x:f>
      </x:c>
      <x:c r="E178" s="23" t="str">
        <x:f>IF(A178="","",C178*D178)</x:f>
      </x:c>
      <x:c r="F178" s="22"/>
    </x:row>
    <x:row r="179">
      <x:c r="A179" s="22"/>
      <x:c r="B179" s="22"/>
      <x:c r="C179" s="22"/>
      <x:c r="D179" s="23" t="str">
        <x:f>IF(B179="","",VLOOKUP(B179,Materials!$A$6:$E$105,5,FALSE))</x:f>
      </x:c>
      <x:c r="E179" s="23" t="str">
        <x:f>IF(A179="","",C179*D179)</x:f>
      </x:c>
      <x:c r="F179" s="22"/>
    </x:row>
    <x:row r="180">
      <x:c r="A180" s="22"/>
      <x:c r="B180" s="22"/>
      <x:c r="C180" s="22"/>
      <x:c r="D180" s="23" t="str">
        <x:f>IF(B180="","",VLOOKUP(B180,Materials!$A$6:$E$105,5,FALSE))</x:f>
      </x:c>
      <x:c r="E180" s="23" t="str">
        <x:f>IF(A180="","",C180*D180)</x:f>
      </x:c>
      <x:c r="F180" s="22"/>
    </x:row>
    <x:row r="181">
      <x:c r="A181" s="22"/>
      <x:c r="B181" s="22"/>
      <x:c r="C181" s="22"/>
      <x:c r="D181" s="23" t="str">
        <x:f>IF(B181="","",VLOOKUP(B181,Materials!$A$6:$E$105,5,FALSE))</x:f>
      </x:c>
      <x:c r="E181" s="23" t="str">
        <x:f>IF(A181="","",C181*D181)</x:f>
      </x:c>
      <x:c r="F181" s="22"/>
    </x:row>
    <x:row r="182">
      <x:c r="A182" s="22"/>
      <x:c r="B182" s="22"/>
      <x:c r="C182" s="22"/>
      <x:c r="D182" s="23" t="str">
        <x:f>IF(B182="","",VLOOKUP(B182,Materials!$A$6:$E$105,5,FALSE))</x:f>
      </x:c>
      <x:c r="E182" s="23" t="str">
        <x:f>IF(A182="","",C182*D182)</x:f>
      </x:c>
      <x:c r="F182" s="22"/>
    </x:row>
    <x:row r="183">
      <x:c r="A183" s="22"/>
      <x:c r="B183" s="22"/>
      <x:c r="C183" s="22"/>
      <x:c r="D183" s="23" t="str">
        <x:f>IF(B183="","",VLOOKUP(B183,Materials!$A$6:$E$105,5,FALSE))</x:f>
      </x:c>
      <x:c r="E183" s="23" t="str">
        <x:f>IF(A183="","",C183*D183)</x:f>
      </x:c>
      <x:c r="F183" s="22"/>
    </x:row>
    <x:row r="184">
      <x:c r="A184" s="22"/>
      <x:c r="B184" s="22"/>
      <x:c r="C184" s="22"/>
      <x:c r="D184" s="23" t="str">
        <x:f>IF(B184="","",VLOOKUP(B184,Materials!$A$6:$E$105,5,FALSE))</x:f>
      </x:c>
      <x:c r="E184" s="23" t="str">
        <x:f>IF(A184="","",C184*D184)</x:f>
      </x:c>
      <x:c r="F184" s="22"/>
    </x:row>
    <x:row r="185">
      <x:c r="A185" s="22"/>
      <x:c r="B185" s="22"/>
      <x:c r="C185" s="22"/>
      <x:c r="D185" s="23" t="str">
        <x:f>IF(B185="","",VLOOKUP(B185,Materials!$A$6:$E$105,5,FALSE))</x:f>
      </x:c>
      <x:c r="E185" s="23" t="str">
        <x:f>IF(A185="","",C185*D185)</x:f>
      </x:c>
      <x:c r="F185" s="22"/>
    </x:row>
    <x:row r="186">
      <x:c r="A186" s="22"/>
      <x:c r="B186" s="22"/>
      <x:c r="C186" s="22"/>
      <x:c r="D186" s="23" t="str">
        <x:f>IF(B186="","",VLOOKUP(B186,Materials!$A$6:$E$105,5,FALSE))</x:f>
      </x:c>
      <x:c r="E186" s="23" t="str">
        <x:f>IF(A186="","",C186*D186)</x:f>
      </x:c>
      <x:c r="F186" s="22"/>
    </x:row>
    <x:row r="187">
      <x:c r="A187" s="22"/>
      <x:c r="B187" s="22"/>
      <x:c r="C187" s="22"/>
      <x:c r="D187" s="23" t="str">
        <x:f>IF(B187="","",VLOOKUP(B187,Materials!$A$6:$E$105,5,FALSE))</x:f>
      </x:c>
      <x:c r="E187" s="23" t="str">
        <x:f>IF(A187="","",C187*D187)</x:f>
      </x:c>
      <x:c r="F187" s="22"/>
    </x:row>
    <x:row r="188">
      <x:c r="A188" s="22"/>
      <x:c r="B188" s="22"/>
      <x:c r="C188" s="22"/>
      <x:c r="D188" s="23" t="str">
        <x:f>IF(B188="","",VLOOKUP(B188,Materials!$A$6:$E$105,5,FALSE))</x:f>
      </x:c>
      <x:c r="E188" s="23" t="str">
        <x:f>IF(A188="","",C188*D188)</x:f>
      </x:c>
      <x:c r="F188" s="22"/>
    </x:row>
    <x:row r="189">
      <x:c r="A189" s="22"/>
      <x:c r="B189" s="22"/>
      <x:c r="C189" s="22"/>
      <x:c r="D189" s="23" t="str">
        <x:f>IF(B189="","",VLOOKUP(B189,Materials!$A$6:$E$105,5,FALSE))</x:f>
      </x:c>
      <x:c r="E189" s="23" t="str">
        <x:f>IF(A189="","",C189*D189)</x:f>
      </x:c>
      <x:c r="F189" s="22"/>
    </x:row>
    <x:row r="190">
      <x:c r="A190" s="22"/>
      <x:c r="B190" s="22"/>
      <x:c r="C190" s="22"/>
      <x:c r="D190" s="23" t="str">
        <x:f>IF(B190="","",VLOOKUP(B190,Materials!$A$6:$E$105,5,FALSE))</x:f>
      </x:c>
      <x:c r="E190" s="23" t="str">
        <x:f>IF(A190="","",C190*D190)</x:f>
      </x:c>
      <x:c r="F190" s="22"/>
    </x:row>
    <x:row r="191">
      <x:c r="A191" s="22"/>
      <x:c r="B191" s="22"/>
      <x:c r="C191" s="22"/>
      <x:c r="D191" s="23" t="str">
        <x:f>IF(B191="","",VLOOKUP(B191,Materials!$A$6:$E$105,5,FALSE))</x:f>
      </x:c>
      <x:c r="E191" s="23" t="str">
        <x:f>IF(A191="","",C191*D191)</x:f>
      </x:c>
      <x:c r="F191" s="22"/>
    </x:row>
    <x:row r="192">
      <x:c r="A192" s="22"/>
      <x:c r="B192" s="22"/>
      <x:c r="C192" s="22"/>
      <x:c r="D192" s="23" t="str">
        <x:f>IF(B192="","",VLOOKUP(B192,Materials!$A$6:$E$105,5,FALSE))</x:f>
      </x:c>
      <x:c r="E192" s="23" t="str">
        <x:f>IF(A192="","",C192*D192)</x:f>
      </x:c>
      <x:c r="F192" s="22"/>
    </x:row>
    <x:row r="193">
      <x:c r="A193" s="22"/>
      <x:c r="B193" s="22"/>
      <x:c r="C193" s="22"/>
      <x:c r="D193" s="23" t="str">
        <x:f>IF(B193="","",VLOOKUP(B193,Materials!$A$6:$E$105,5,FALSE))</x:f>
      </x:c>
      <x:c r="E193" s="23" t="str">
        <x:f>IF(A193="","",C193*D193)</x:f>
      </x:c>
      <x:c r="F193" s="22"/>
    </x:row>
    <x:row r="194">
      <x:c r="A194" s="22"/>
      <x:c r="B194" s="22"/>
      <x:c r="C194" s="22"/>
      <x:c r="D194" s="23" t="str">
        <x:f>IF(B194="","",VLOOKUP(B194,Materials!$A$6:$E$105,5,FALSE))</x:f>
      </x:c>
      <x:c r="E194" s="23" t="str">
        <x:f>IF(A194="","",C194*D194)</x:f>
      </x:c>
      <x:c r="F194" s="22"/>
    </x:row>
    <x:row r="195">
      <x:c r="A195" s="22"/>
      <x:c r="B195" s="22"/>
      <x:c r="C195" s="22"/>
      <x:c r="D195" s="23" t="str">
        <x:f>IF(B195="","",VLOOKUP(B195,Materials!$A$6:$E$105,5,FALSE))</x:f>
      </x:c>
      <x:c r="E195" s="23" t="str">
        <x:f>IF(A195="","",C195*D195)</x:f>
      </x:c>
      <x:c r="F195" s="22"/>
    </x:row>
    <x:row r="196">
      <x:c r="A196" s="22"/>
      <x:c r="B196" s="22"/>
      <x:c r="C196" s="22"/>
      <x:c r="D196" s="23" t="str">
        <x:f>IF(B196="","",VLOOKUP(B196,Materials!$A$6:$E$105,5,FALSE))</x:f>
      </x:c>
      <x:c r="E196" s="23" t="str">
        <x:f>IF(A196="","",C196*D196)</x:f>
      </x:c>
      <x:c r="F196" s="22"/>
    </x:row>
    <x:row r="197">
      <x:c r="A197" s="22"/>
      <x:c r="B197" s="22"/>
      <x:c r="C197" s="22"/>
      <x:c r="D197" s="23" t="str">
        <x:f>IF(B197="","",VLOOKUP(B197,Materials!$A$6:$E$105,5,FALSE))</x:f>
      </x:c>
      <x:c r="E197" s="23" t="str">
        <x:f>IF(A197="","",C197*D197)</x:f>
      </x:c>
      <x:c r="F197" s="22"/>
    </x:row>
    <x:row r="198">
      <x:c r="A198" s="22"/>
      <x:c r="B198" s="22"/>
      <x:c r="C198" s="22"/>
      <x:c r="D198" s="23" t="str">
        <x:f>IF(B198="","",VLOOKUP(B198,Materials!$A$6:$E$105,5,FALSE))</x:f>
      </x:c>
      <x:c r="E198" s="23" t="str">
        <x:f>IF(A198="","",C198*D198)</x:f>
      </x:c>
      <x:c r="F198" s="22"/>
    </x:row>
    <x:row r="199">
      <x:c r="A199" s="22"/>
      <x:c r="B199" s="22"/>
      <x:c r="C199" s="22"/>
      <x:c r="D199" s="23" t="str">
        <x:f>IF(B199="","",VLOOKUP(B199,Materials!$A$6:$E$105,5,FALSE))</x:f>
      </x:c>
      <x:c r="E199" s="23" t="str">
        <x:f>IF(A199="","",C199*D199)</x:f>
      </x:c>
      <x:c r="F199" s="22"/>
    </x:row>
    <x:row r="200">
      <x:c r="A200" s="22"/>
      <x:c r="B200" s="22"/>
      <x:c r="C200" s="22"/>
      <x:c r="D200" s="23" t="str">
        <x:f>IF(B200="","",VLOOKUP(B200,Materials!$A$6:$E$105,5,FALSE))</x:f>
      </x:c>
      <x:c r="E200" s="23" t="str">
        <x:f>IF(A200="","",C200*D200)</x:f>
      </x:c>
      <x:c r="F200" s="22"/>
    </x:row>
    <x:row r="201">
      <x:c r="A201" s="22"/>
      <x:c r="B201" s="22"/>
      <x:c r="C201" s="22"/>
      <x:c r="D201" s="23" t="str">
        <x:f>IF(B201="","",VLOOKUP(B201,Materials!$A$6:$E$105,5,FALSE))</x:f>
      </x:c>
      <x:c r="E201" s="23" t="str">
        <x:f>IF(A201="","",C201*D201)</x:f>
      </x:c>
      <x:c r="F201" s="22"/>
    </x:row>
    <x:row r="202">
      <x:c r="A202" s="22"/>
      <x:c r="B202" s="22"/>
      <x:c r="C202" s="22"/>
      <x:c r="D202" s="23" t="str">
        <x:f>IF(B202="","",VLOOKUP(B202,Materials!$A$6:$E$105,5,FALSE))</x:f>
      </x:c>
      <x:c r="E202" s="23" t="str">
        <x:f>IF(A202="","",C202*D202)</x:f>
      </x:c>
      <x:c r="F202" s="22"/>
    </x:row>
    <x:row r="203">
      <x:c r="A203" s="22"/>
      <x:c r="B203" s="22"/>
      <x:c r="C203" s="22"/>
      <x:c r="D203" s="23" t="str">
        <x:f>IF(B203="","",VLOOKUP(B203,Materials!$A$6:$E$105,5,FALSE))</x:f>
      </x:c>
      <x:c r="E203" s="23" t="str">
        <x:f>IF(A203="","",C203*D203)</x:f>
      </x:c>
      <x:c r="F203" s="22"/>
    </x:row>
    <x:row r="204">
      <x:c r="A204" s="22"/>
      <x:c r="B204" s="22"/>
      <x:c r="C204" s="22"/>
      <x:c r="D204" s="23" t="str">
        <x:f>IF(B204="","",VLOOKUP(B204,Materials!$A$6:$E$105,5,FALSE))</x:f>
      </x:c>
      <x:c r="E204" s="23" t="str">
        <x:f>IF(A204="","",C204*D204)</x:f>
      </x:c>
      <x:c r="F204" s="22"/>
    </x:row>
    <x:row r="205">
      <x:c r="A205" s="22"/>
      <x:c r="B205" s="22"/>
      <x:c r="C205" s="22"/>
      <x:c r="D205" s="23" t="str">
        <x:f>IF(B205="","",VLOOKUP(B205,Materials!$A$6:$E$105,5,FALSE))</x:f>
      </x:c>
      <x:c r="E205" s="23" t="str">
        <x:f>IF(A205="","",C205*D205)</x:f>
      </x:c>
      <x:c r="F205" s="2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5" hidden="0" customWidth="1"/>
    <x:col min="4" max="4" width="14" hidden="0" customWidth="1"/>
    <x:col min="5" max="5" width="14" hidden="0" customWidth="1"/>
    <x:col min="6" max="6" width="20" hidden="0" customWidth="1"/>
    <x:col min="7" max="7" width="15" hidden="0" customWidth="1"/>
    <x:col min="8" max="8" width="18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Pricing</x:v>
      </x:c>
      <x:c r="B2" s="5"/>
      <x:c r="C2" s="5"/>
      <x:c r="D2" s="5"/>
      <x:c r="E2" s="5"/>
      <x:c r="F2" s="5"/>
      <x:c r="G2" s="5"/>
      <x:c r="H2" s="5"/>
    </x:row>
    <x:row r="3">
      <x:c r="A3" s="6" t="str">
        <x:v>Add packaging, paid preparation time and other allocated costs before applying a chosen margin.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13" t="str">
        <x:v>Recipe</x:v>
      </x:c>
      <x:c r="B5" s="13" t="str">
        <x:v>Material cost</x:v>
      </x:c>
      <x:c r="C5" s="13" t="str">
        <x:v>Packaging</x:v>
      </x:c>
      <x:c r="D5" s="13" t="str">
        <x:v>Labour</x:v>
      </x:c>
      <x:c r="E5" s="13" t="str">
        <x:v>Other cost</x:v>
      </x:c>
      <x:c r="F5" s="13" t="str">
        <x:v>Delivery allocation</x:v>
      </x:c>
      <x:c r="G5" s="13" t="str">
        <x:v>Chosen margin</x:v>
      </x:c>
      <x:c r="H5" s="13" t="str">
        <x:v>Suggested price</x:v>
      </x:c>
    </x:row>
    <x:row r="6">
      <x:c r="A6" s="16" t="str">
        <x:v>Classic blush bouquet</x:v>
      </x:c>
      <x:c r="B6" s="19" t="n">
        <x:f>IF(A6="","",SUMIF(Recipes!$A$6:$A$205,A6,Recipes!$E$6:$E$205))</x:f>
        <x:v>12.548089591567852</x:v>
      </x:c>
      <x:c r="C6" s="17" t="n">
        <x:v>8</x:v>
      </x:c>
      <x:c r="D6" s="17" t="n">
        <x:v>25</x:v>
      </x:c>
      <x:c r="E6" s="17" t="n">
        <x:v>5</x:v>
      </x:c>
      <x:c r="F6" s="17" t="n">
        <x:v>12</x:v>
      </x:c>
      <x:c r="G6" s="18" t="n">
        <x:v>0.45</x:v>
      </x:c>
      <x:c r="H6" s="19" t="n">
        <x:f>IF(A6="","",(B6+C6+D6+E6+F6)/(1-G6))</x:f>
        <x:v>113.72379925739608</x:v>
      </x:c>
    </x:row>
    <x:row r="7">
      <x:c r="A7" s="16" t="str">
        <x:v>Bright seasonal bouquet</x:v>
      </x:c>
      <x:c r="B7" s="19" t="n">
        <x:f>IF(A7="","",SUMIF(Recipes!$A$6:$A$205,A7,Recipes!$E$6:$E$205))</x:f>
        <x:v>10.666666666666666</x:v>
      </x:c>
      <x:c r="C7" s="17" t="n">
        <x:v>10</x:v>
      </x:c>
      <x:c r="D7" s="17" t="n">
        <x:v>30</x:v>
      </x:c>
      <x:c r="E7" s="17" t="n">
        <x:v>6</x:v>
      </x:c>
      <x:c r="F7" s="17" t="n">
        <x:v>15</x:v>
      </x:c>
      <x:c r="G7" s="18" t="n">
        <x:v>0.45</x:v>
      </x:c>
      <x:c r="H7" s="19" t="n">
        <x:f>IF(A7="","",(B7+C7+D7+E7+F7)/(1-G7))</x:f>
        <x:v>130.30303030303028</x:v>
      </x:c>
    </x:row>
    <x:row r="8">
      <x:c r="A8" s="16"/>
      <x:c r="B8" s="19" t="str">
        <x:f>IF(A8="","",SUMIF(Recipes!$A$6:$A$205,A8,Recipes!$E$6:$E$205))</x:f>
      </x:c>
      <x:c r="C8" s="17"/>
      <x:c r="D8" s="17"/>
      <x:c r="E8" s="17"/>
      <x:c r="F8" s="17"/>
      <x:c r="G8" s="18"/>
      <x:c r="H8" s="19" t="str">
        <x:f>IF(A8="","",(B8+C8+D8+E8+F8)/(1-G8))</x:f>
      </x:c>
    </x:row>
    <x:row r="9">
      <x:c r="A9" s="16"/>
      <x:c r="B9" s="19" t="str">
        <x:f>IF(A9="","",SUMIF(Recipes!$A$6:$A$205,A9,Recipes!$E$6:$E$205))</x:f>
      </x:c>
      <x:c r="C9" s="17"/>
      <x:c r="D9" s="17"/>
      <x:c r="E9" s="17"/>
      <x:c r="F9" s="17"/>
      <x:c r="G9" s="18"/>
      <x:c r="H9" s="19" t="str">
        <x:f>IF(A9="","",(B9+C9+D9+E9+F9)/(1-G9))</x:f>
      </x:c>
    </x:row>
    <x:row r="10">
      <x:c r="A10" s="16"/>
      <x:c r="B10" s="19" t="str">
        <x:f>IF(A10="","",SUMIF(Recipes!$A$6:$A$205,A10,Recipes!$E$6:$E$205))</x:f>
      </x:c>
      <x:c r="C10" s="17"/>
      <x:c r="D10" s="17"/>
      <x:c r="E10" s="17"/>
      <x:c r="F10" s="17"/>
      <x:c r="G10" s="18"/>
      <x:c r="H10" s="19" t="str">
        <x:f>IF(A10="","",(B10+C10+D10+E10+F10)/(1-G10))</x:f>
      </x:c>
    </x:row>
    <x:row r="11">
      <x:c r="A11" s="16"/>
      <x:c r="B11" s="19" t="str">
        <x:f>IF(A11="","",SUMIF(Recipes!$A$6:$A$205,A11,Recipes!$E$6:$E$205))</x:f>
      </x:c>
      <x:c r="C11" s="17"/>
      <x:c r="D11" s="17"/>
      <x:c r="E11" s="17"/>
      <x:c r="F11" s="17"/>
      <x:c r="G11" s="18"/>
      <x:c r="H11" s="19" t="str">
        <x:f>IF(A11="","",(B11+C11+D11+E11+F11)/(1-G11))</x:f>
      </x:c>
    </x:row>
    <x:row r="12">
      <x:c r="A12" s="16"/>
      <x:c r="B12" s="19" t="str">
        <x:f>IF(A12="","",SUMIF(Recipes!$A$6:$A$205,A12,Recipes!$E$6:$E$205))</x:f>
      </x:c>
      <x:c r="C12" s="17"/>
      <x:c r="D12" s="17"/>
      <x:c r="E12" s="17"/>
      <x:c r="F12" s="17"/>
      <x:c r="G12" s="18"/>
      <x:c r="H12" s="19" t="str">
        <x:f>IF(A12="","",(B12+C12+D12+E12+F12)/(1-G12))</x:f>
      </x:c>
    </x:row>
    <x:row r="13">
      <x:c r="A13" s="16"/>
      <x:c r="B13" s="19" t="str">
        <x:f>IF(A13="","",SUMIF(Recipes!$A$6:$A$205,A13,Recipes!$E$6:$E$205))</x:f>
      </x:c>
      <x:c r="C13" s="17"/>
      <x:c r="D13" s="17"/>
      <x:c r="E13" s="17"/>
      <x:c r="F13" s="17"/>
      <x:c r="G13" s="18"/>
      <x:c r="H13" s="19" t="str">
        <x:f>IF(A13="","",(B13+C13+D13+E13+F13)/(1-G13))</x:f>
      </x:c>
    </x:row>
    <x:row r="14">
      <x:c r="A14" s="16"/>
      <x:c r="B14" s="19" t="str">
        <x:f>IF(A14="","",SUMIF(Recipes!$A$6:$A$205,A14,Recipes!$E$6:$E$205))</x:f>
      </x:c>
      <x:c r="C14" s="17"/>
      <x:c r="D14" s="17"/>
      <x:c r="E14" s="17"/>
      <x:c r="F14" s="17"/>
      <x:c r="G14" s="18"/>
      <x:c r="H14" s="19" t="str">
        <x:f>IF(A14="","",(B14+C14+D14+E14+F14)/(1-G14))</x:f>
      </x:c>
    </x:row>
    <x:row r="15">
      <x:c r="A15" s="16"/>
      <x:c r="B15" s="19" t="str">
        <x:f>IF(A15="","",SUMIF(Recipes!$A$6:$A$205,A15,Recipes!$E$6:$E$205))</x:f>
      </x:c>
      <x:c r="C15" s="17"/>
      <x:c r="D15" s="17"/>
      <x:c r="E15" s="17"/>
      <x:c r="F15" s="17"/>
      <x:c r="G15" s="18"/>
      <x:c r="H15" s="19" t="str">
        <x:f>IF(A15="","",(B15+C15+D15+E15+F15)/(1-G15))</x:f>
      </x:c>
    </x:row>
    <x:row r="16">
      <x:c r="A16" s="16"/>
      <x:c r="B16" s="19" t="str">
        <x:f>IF(A16="","",SUMIF(Recipes!$A$6:$A$205,A16,Recipes!$E$6:$E$205))</x:f>
      </x:c>
      <x:c r="C16" s="17"/>
      <x:c r="D16" s="17"/>
      <x:c r="E16" s="17"/>
      <x:c r="F16" s="17"/>
      <x:c r="G16" s="18"/>
      <x:c r="H16" s="19" t="str">
        <x:f>IF(A16="","",(B16+C16+D16+E16+F16)/(1-G16))</x:f>
      </x:c>
    </x:row>
    <x:row r="17">
      <x:c r="A17" s="16"/>
      <x:c r="B17" s="19" t="str">
        <x:f>IF(A17="","",SUMIF(Recipes!$A$6:$A$205,A17,Recipes!$E$6:$E$205))</x:f>
      </x:c>
      <x:c r="C17" s="17"/>
      <x:c r="D17" s="17"/>
      <x:c r="E17" s="17"/>
      <x:c r="F17" s="17"/>
      <x:c r="G17" s="18"/>
      <x:c r="H17" s="19" t="str">
        <x:f>IF(A17="","",(B17+C17+D17+E17+F17)/(1-G17))</x:f>
      </x:c>
    </x:row>
    <x:row r="18">
      <x:c r="A18" s="16"/>
      <x:c r="B18" s="19" t="str">
        <x:f>IF(A18="","",SUMIF(Recipes!$A$6:$A$205,A18,Recipes!$E$6:$E$205))</x:f>
      </x:c>
      <x:c r="C18" s="17"/>
      <x:c r="D18" s="17"/>
      <x:c r="E18" s="17"/>
      <x:c r="F18" s="17"/>
      <x:c r="G18" s="18"/>
      <x:c r="H18" s="19" t="str">
        <x:f>IF(A18="","",(B18+C18+D18+E18+F18)/(1-G18))</x:f>
      </x:c>
    </x:row>
    <x:row r="19">
      <x:c r="A19" s="16"/>
      <x:c r="B19" s="19" t="str">
        <x:f>IF(A19="","",SUMIF(Recipes!$A$6:$A$205,A19,Recipes!$E$6:$E$205))</x:f>
      </x:c>
      <x:c r="C19" s="17"/>
      <x:c r="D19" s="17"/>
      <x:c r="E19" s="17"/>
      <x:c r="F19" s="17"/>
      <x:c r="G19" s="18"/>
      <x:c r="H19" s="19" t="str">
        <x:f>IF(A19="","",(B19+C19+D19+E19+F19)/(1-G19))</x:f>
      </x:c>
    </x:row>
    <x:row r="20">
      <x:c r="A20" s="16"/>
      <x:c r="B20" s="19" t="str">
        <x:f>IF(A20="","",SUMIF(Recipes!$A$6:$A$205,A20,Recipes!$E$6:$E$205))</x:f>
      </x:c>
      <x:c r="C20" s="17"/>
      <x:c r="D20" s="17"/>
      <x:c r="E20" s="17"/>
      <x:c r="F20" s="17"/>
      <x:c r="G20" s="18"/>
      <x:c r="H20" s="19" t="str">
        <x:f>IF(A20="","",(B20+C20+D20+E20+F20)/(1-G20))</x:f>
      </x:c>
    </x:row>
    <x:row r="21">
      <x:c r="A21" s="16"/>
      <x:c r="B21" s="19" t="str">
        <x:f>IF(A21="","",SUMIF(Recipes!$A$6:$A$205,A21,Recipes!$E$6:$E$205))</x:f>
      </x:c>
      <x:c r="C21" s="17"/>
      <x:c r="D21" s="17"/>
      <x:c r="E21" s="17"/>
      <x:c r="F21" s="17"/>
      <x:c r="G21" s="18"/>
      <x:c r="H21" s="19" t="str">
        <x:f>IF(A21="","",(B21+C21+D21+E21+F21)/(1-G21))</x:f>
      </x:c>
    </x:row>
    <x:row r="22">
      <x:c r="A22" s="16"/>
      <x:c r="B22" s="19" t="str">
        <x:f>IF(A22="","",SUMIF(Recipes!$A$6:$A$205,A22,Recipes!$E$6:$E$205))</x:f>
      </x:c>
      <x:c r="C22" s="17"/>
      <x:c r="D22" s="17"/>
      <x:c r="E22" s="17"/>
      <x:c r="F22" s="17"/>
      <x:c r="G22" s="18"/>
      <x:c r="H22" s="19" t="str">
        <x:f>IF(A22="","",(B22+C22+D22+E22+F22)/(1-G22))</x:f>
      </x:c>
    </x:row>
    <x:row r="23">
      <x:c r="A23" s="16"/>
      <x:c r="B23" s="19" t="str">
        <x:f>IF(A23="","",SUMIF(Recipes!$A$6:$A$205,A23,Recipes!$E$6:$E$205))</x:f>
      </x:c>
      <x:c r="C23" s="17"/>
      <x:c r="D23" s="17"/>
      <x:c r="E23" s="17"/>
      <x:c r="F23" s="17"/>
      <x:c r="G23" s="18"/>
      <x:c r="H23" s="19" t="str">
        <x:f>IF(A23="","",(B23+C23+D23+E23+F23)/(1-G23))</x:f>
      </x:c>
    </x:row>
    <x:row r="24">
      <x:c r="A24" s="16"/>
      <x:c r="B24" s="19" t="str">
        <x:f>IF(A24="","",SUMIF(Recipes!$A$6:$A$205,A24,Recipes!$E$6:$E$205))</x:f>
      </x:c>
      <x:c r="C24" s="17"/>
      <x:c r="D24" s="17"/>
      <x:c r="E24" s="17"/>
      <x:c r="F24" s="17"/>
      <x:c r="G24" s="18"/>
      <x:c r="H24" s="19" t="str">
        <x:f>IF(A24="","",(B24+C24+D24+E24+F24)/(1-G24))</x:f>
      </x:c>
    </x:row>
    <x:row r="25">
      <x:c r="A25" s="16"/>
      <x:c r="B25" s="19" t="str">
        <x:f>IF(A25="","",SUMIF(Recipes!$A$6:$A$205,A25,Recipes!$E$6:$E$205))</x:f>
      </x:c>
      <x:c r="C25" s="17"/>
      <x:c r="D25" s="17"/>
      <x:c r="E25" s="17"/>
      <x:c r="F25" s="17"/>
      <x:c r="G25" s="18"/>
      <x:c r="H25" s="19" t="str">
        <x:f>IF(A25="","",(B25+C25+D25+E25+F25)/(1-G25))</x:f>
      </x:c>
    </x:row>
    <x:row r="26">
      <x:c r="A26" s="16"/>
      <x:c r="B26" s="19" t="str">
        <x:f>IF(A26="","",SUMIF(Recipes!$A$6:$A$205,A26,Recipes!$E$6:$E$205))</x:f>
      </x:c>
      <x:c r="C26" s="17"/>
      <x:c r="D26" s="17"/>
      <x:c r="E26" s="17"/>
      <x:c r="F26" s="17"/>
      <x:c r="G26" s="18"/>
      <x:c r="H26" s="19" t="str">
        <x:f>IF(A26="","",(B26+C26+D26+E26+F26)/(1-G26))</x:f>
      </x:c>
    </x:row>
    <x:row r="27">
      <x:c r="A27" s="16"/>
      <x:c r="B27" s="19" t="str">
        <x:f>IF(A27="","",SUMIF(Recipes!$A$6:$A$205,A27,Recipes!$E$6:$E$205))</x:f>
      </x:c>
      <x:c r="C27" s="17"/>
      <x:c r="D27" s="17"/>
      <x:c r="E27" s="17"/>
      <x:c r="F27" s="17"/>
      <x:c r="G27" s="18"/>
      <x:c r="H27" s="19" t="str">
        <x:f>IF(A27="","",(B27+C27+D27+E27+F27)/(1-G27))</x:f>
      </x:c>
    </x:row>
    <x:row r="28">
      <x:c r="A28" s="16"/>
      <x:c r="B28" s="19" t="str">
        <x:f>IF(A28="","",SUMIF(Recipes!$A$6:$A$205,A28,Recipes!$E$6:$E$205))</x:f>
      </x:c>
      <x:c r="C28" s="17"/>
      <x:c r="D28" s="17"/>
      <x:c r="E28" s="17"/>
      <x:c r="F28" s="17"/>
      <x:c r="G28" s="18"/>
      <x:c r="H28" s="19" t="str">
        <x:f>IF(A28="","",(B28+C28+D28+E28+F28)/(1-G28))</x:f>
      </x:c>
    </x:row>
    <x:row r="29">
      <x:c r="A29" s="16"/>
      <x:c r="B29" s="19" t="str">
        <x:f>IF(A29="","",SUMIF(Recipes!$A$6:$A$205,A29,Recipes!$E$6:$E$205))</x:f>
      </x:c>
      <x:c r="C29" s="17"/>
      <x:c r="D29" s="17"/>
      <x:c r="E29" s="17"/>
      <x:c r="F29" s="17"/>
      <x:c r="G29" s="18"/>
      <x:c r="H29" s="19" t="str">
        <x:f>IF(A29="","",(B29+C29+D29+E29+F29)/(1-G29))</x:f>
      </x:c>
    </x:row>
    <x:row r="30">
      <x:c r="A30" s="16"/>
      <x:c r="B30" s="19" t="str">
        <x:f>IF(A30="","",SUMIF(Recipes!$A$6:$A$205,A30,Recipes!$E$6:$E$205))</x:f>
      </x:c>
      <x:c r="C30" s="17"/>
      <x:c r="D30" s="17"/>
      <x:c r="E30" s="17"/>
      <x:c r="F30" s="17"/>
      <x:c r="G30" s="18"/>
      <x:c r="H30" s="19" t="str">
        <x:f>IF(A30="","",(B30+C30+D30+E30+F30)/(1-G30))</x:f>
      </x:c>
    </x:row>
    <x:row r="31">
      <x:c r="A31" s="16"/>
      <x:c r="B31" s="19" t="str">
        <x:f>IF(A31="","",SUMIF(Recipes!$A$6:$A$205,A31,Recipes!$E$6:$E$205))</x:f>
      </x:c>
      <x:c r="C31" s="17"/>
      <x:c r="D31" s="17"/>
      <x:c r="E31" s="17"/>
      <x:c r="F31" s="17"/>
      <x:c r="G31" s="18"/>
      <x:c r="H31" s="19" t="str">
        <x:f>IF(A31="","",(B31+C31+D31+E31+F31)/(1-G31))</x:f>
      </x:c>
    </x:row>
    <x:row r="32">
      <x:c r="A32" s="16"/>
      <x:c r="B32" s="19" t="str">
        <x:f>IF(A32="","",SUMIF(Recipes!$A$6:$A$205,A32,Recipes!$E$6:$E$205))</x:f>
      </x:c>
      <x:c r="C32" s="17"/>
      <x:c r="D32" s="17"/>
      <x:c r="E32" s="17"/>
      <x:c r="F32" s="17"/>
      <x:c r="G32" s="18"/>
      <x:c r="H32" s="19" t="str">
        <x:f>IF(A32="","",(B32+C32+D32+E32+F32)/(1-G32))</x:f>
      </x:c>
    </x:row>
    <x:row r="33">
      <x:c r="A33" s="16"/>
      <x:c r="B33" s="19" t="str">
        <x:f>IF(A33="","",SUMIF(Recipes!$A$6:$A$205,A33,Recipes!$E$6:$E$205))</x:f>
      </x:c>
      <x:c r="C33" s="17"/>
      <x:c r="D33" s="17"/>
      <x:c r="E33" s="17"/>
      <x:c r="F33" s="17"/>
      <x:c r="G33" s="18"/>
      <x:c r="H33" s="19" t="str">
        <x:f>IF(A33="","",(B33+C33+D33+E33+F33)/(1-G33))</x:f>
      </x:c>
    </x:row>
    <x:row r="34">
      <x:c r="A34" s="16"/>
      <x:c r="B34" s="19" t="str">
        <x:f>IF(A34="","",SUMIF(Recipes!$A$6:$A$205,A34,Recipes!$E$6:$E$205))</x:f>
      </x:c>
      <x:c r="C34" s="17"/>
      <x:c r="D34" s="17"/>
      <x:c r="E34" s="17"/>
      <x:c r="F34" s="17"/>
      <x:c r="G34" s="18"/>
      <x:c r="H34" s="19" t="str">
        <x:f>IF(A34="","",(B34+C34+D34+E34+F34)/(1-G34))</x:f>
      </x:c>
    </x:row>
    <x:row r="35">
      <x:c r="A35" s="16"/>
      <x:c r="B35" s="19" t="str">
        <x:f>IF(A35="","",SUMIF(Recipes!$A$6:$A$205,A35,Recipes!$E$6:$E$205))</x:f>
      </x:c>
      <x:c r="C35" s="17"/>
      <x:c r="D35" s="17"/>
      <x:c r="E35" s="17"/>
      <x:c r="F35" s="17"/>
      <x:c r="G35" s="18"/>
      <x:c r="H35" s="19" t="str">
        <x:f>IF(A35="","",(B35+C35+D35+E35+F35)/(1-G35))</x:f>
      </x:c>
    </x:row>
    <x:row r="36">
      <x:c r="A36" s="16"/>
      <x:c r="B36" s="19" t="str">
        <x:f>IF(A36="","",SUMIF(Recipes!$A$6:$A$205,A36,Recipes!$E$6:$E$205))</x:f>
      </x:c>
      <x:c r="C36" s="17"/>
      <x:c r="D36" s="17"/>
      <x:c r="E36" s="17"/>
      <x:c r="F36" s="17"/>
      <x:c r="G36" s="18"/>
      <x:c r="H36" s="19" t="str">
        <x:f>IF(A36="","",(B36+C36+D36+E36+F36)/(1-G36))</x:f>
      </x:c>
    </x:row>
    <x:row r="37">
      <x:c r="A37" s="16"/>
      <x:c r="B37" s="19" t="str">
        <x:f>IF(A37="","",SUMIF(Recipes!$A$6:$A$205,A37,Recipes!$E$6:$E$205))</x:f>
      </x:c>
      <x:c r="C37" s="17"/>
      <x:c r="D37" s="17"/>
      <x:c r="E37" s="17"/>
      <x:c r="F37" s="17"/>
      <x:c r="G37" s="18"/>
      <x:c r="H37" s="19" t="str">
        <x:f>IF(A37="","",(B37+C37+D37+E37+F37)/(1-G37))</x:f>
      </x:c>
    </x:row>
    <x:row r="38">
      <x:c r="A38" s="16"/>
      <x:c r="B38" s="19" t="str">
        <x:f>IF(A38="","",SUMIF(Recipes!$A$6:$A$205,A38,Recipes!$E$6:$E$205))</x:f>
      </x:c>
      <x:c r="C38" s="17"/>
      <x:c r="D38" s="17"/>
      <x:c r="E38" s="17"/>
      <x:c r="F38" s="17"/>
      <x:c r="G38" s="18"/>
      <x:c r="H38" s="19" t="str">
        <x:f>IF(A38="","",(B38+C38+D38+E38+F38)/(1-G38))</x:f>
      </x:c>
    </x:row>
    <x:row r="39">
      <x:c r="A39" s="16"/>
      <x:c r="B39" s="19" t="str">
        <x:f>IF(A39="","",SUMIF(Recipes!$A$6:$A$205,A39,Recipes!$E$6:$E$205))</x:f>
      </x:c>
      <x:c r="C39" s="17"/>
      <x:c r="D39" s="17"/>
      <x:c r="E39" s="17"/>
      <x:c r="F39" s="17"/>
      <x:c r="G39" s="18"/>
      <x:c r="H39" s="19" t="str">
        <x:f>IF(A39="","",(B39+C39+D39+E39+F39)/(1-G39))</x:f>
      </x:c>
    </x:row>
    <x:row r="40">
      <x:c r="A40" s="16"/>
      <x:c r="B40" s="19" t="str">
        <x:f>IF(A40="","",SUMIF(Recipes!$A$6:$A$205,A40,Recipes!$E$6:$E$205))</x:f>
      </x:c>
      <x:c r="C40" s="17"/>
      <x:c r="D40" s="17"/>
      <x:c r="E40" s="17"/>
      <x:c r="F40" s="17"/>
      <x:c r="G40" s="18"/>
      <x:c r="H40" s="19" t="str">
        <x:f>IF(A40="","",(B40+C40+D40+E40+F40)/(1-G40))</x:f>
      </x:c>
    </x:row>
    <x:row r="41">
      <x:c r="A41" s="16"/>
      <x:c r="B41" s="19" t="str">
        <x:f>IF(A41="","",SUMIF(Recipes!$A$6:$A$205,A41,Recipes!$E$6:$E$205))</x:f>
      </x:c>
      <x:c r="C41" s="17"/>
      <x:c r="D41" s="17"/>
      <x:c r="E41" s="17"/>
      <x:c r="F41" s="17"/>
      <x:c r="G41" s="18"/>
      <x:c r="H41" s="19" t="str">
        <x:f>IF(A41="","",(B41+C41+D41+E41+F41)/(1-G41))</x:f>
      </x:c>
    </x:row>
    <x:row r="42">
      <x:c r="A42" s="16"/>
      <x:c r="B42" s="19" t="str">
        <x:f>IF(A42="","",SUMIF(Recipes!$A$6:$A$205,A42,Recipes!$E$6:$E$205))</x:f>
      </x:c>
      <x:c r="C42" s="17"/>
      <x:c r="D42" s="17"/>
      <x:c r="E42" s="17"/>
      <x:c r="F42" s="17"/>
      <x:c r="G42" s="18"/>
      <x:c r="H42" s="19" t="str">
        <x:f>IF(A42="","",(B42+C42+D42+E42+F42)/(1-G42))</x:f>
      </x:c>
    </x:row>
    <x:row r="43">
      <x:c r="A43" s="16"/>
      <x:c r="B43" s="19" t="str">
        <x:f>IF(A43="","",SUMIF(Recipes!$A$6:$A$205,A43,Recipes!$E$6:$E$205))</x:f>
      </x:c>
      <x:c r="C43" s="17"/>
      <x:c r="D43" s="17"/>
      <x:c r="E43" s="17"/>
      <x:c r="F43" s="17"/>
      <x:c r="G43" s="18"/>
      <x:c r="H43" s="19" t="str">
        <x:f>IF(A43="","",(B43+C43+D43+E43+F43)/(1-G43))</x:f>
      </x:c>
    </x:row>
    <x:row r="44">
      <x:c r="A44" s="16"/>
      <x:c r="B44" s="19" t="str">
        <x:f>IF(A44="","",SUMIF(Recipes!$A$6:$A$205,A44,Recipes!$E$6:$E$205))</x:f>
      </x:c>
      <x:c r="C44" s="17"/>
      <x:c r="D44" s="17"/>
      <x:c r="E44" s="17"/>
      <x:c r="F44" s="17"/>
      <x:c r="G44" s="18"/>
      <x:c r="H44" s="19" t="str">
        <x:f>IF(A44="","",(B44+C44+D44+E44+F44)/(1-G44))</x:f>
      </x:c>
    </x:row>
    <x:row r="45">
      <x:c r="A45" s="16"/>
      <x:c r="B45" s="19" t="str">
        <x:f>IF(A45="","",SUMIF(Recipes!$A$6:$A$205,A45,Recipes!$E$6:$E$205))</x:f>
      </x:c>
      <x:c r="C45" s="17"/>
      <x:c r="D45" s="17"/>
      <x:c r="E45" s="17"/>
      <x:c r="F45" s="17"/>
      <x:c r="G45" s="18"/>
      <x:c r="H45" s="19" t="str">
        <x:f>IF(A45="","",(B45+C45+D45+E45+F45)/(1-G45))</x:f>
      </x:c>
    </x:row>
    <x:row r="46">
      <x:c r="A46" s="16"/>
      <x:c r="B46" s="19" t="str">
        <x:f>IF(A46="","",SUMIF(Recipes!$A$6:$A$205,A46,Recipes!$E$6:$E$205))</x:f>
      </x:c>
      <x:c r="C46" s="17"/>
      <x:c r="D46" s="17"/>
      <x:c r="E46" s="17"/>
      <x:c r="F46" s="17"/>
      <x:c r="G46" s="18"/>
      <x:c r="H46" s="19" t="str">
        <x:f>IF(A46="","",(B46+C46+D46+E46+F46)/(1-G46))</x:f>
      </x:c>
    </x:row>
    <x:row r="47">
      <x:c r="A47" s="16"/>
      <x:c r="B47" s="19" t="str">
        <x:f>IF(A47="","",SUMIF(Recipes!$A$6:$A$205,A47,Recipes!$E$6:$E$205))</x:f>
      </x:c>
      <x:c r="C47" s="17"/>
      <x:c r="D47" s="17"/>
      <x:c r="E47" s="17"/>
      <x:c r="F47" s="17"/>
      <x:c r="G47" s="18"/>
      <x:c r="H47" s="19" t="str">
        <x:f>IF(A47="","",(B47+C47+D47+E47+F47)/(1-G47))</x:f>
      </x:c>
    </x:row>
    <x:row r="48">
      <x:c r="A48" s="16"/>
      <x:c r="B48" s="19" t="str">
        <x:f>IF(A48="","",SUMIF(Recipes!$A$6:$A$205,A48,Recipes!$E$6:$E$205))</x:f>
      </x:c>
      <x:c r="C48" s="17"/>
      <x:c r="D48" s="17"/>
      <x:c r="E48" s="17"/>
      <x:c r="F48" s="17"/>
      <x:c r="G48" s="18"/>
      <x:c r="H48" s="19" t="str">
        <x:f>IF(A48="","",(B48+C48+D48+E48+F48)/(1-G48))</x:f>
      </x:c>
    </x:row>
    <x:row r="49">
      <x:c r="A49" s="16"/>
      <x:c r="B49" s="19" t="str">
        <x:f>IF(A49="","",SUMIF(Recipes!$A$6:$A$205,A49,Recipes!$E$6:$E$205))</x:f>
      </x:c>
      <x:c r="C49" s="17"/>
      <x:c r="D49" s="17"/>
      <x:c r="E49" s="17"/>
      <x:c r="F49" s="17"/>
      <x:c r="G49" s="18"/>
      <x:c r="H49" s="19" t="str">
        <x:f>IF(A49="","",(B49+C49+D49+E49+F49)/(1-G49))</x:f>
      </x:c>
    </x:row>
    <x:row r="50">
      <x:c r="A50" s="16"/>
      <x:c r="B50" s="19" t="str">
        <x:f>IF(A50="","",SUMIF(Recipes!$A$6:$A$205,A50,Recipes!$E$6:$E$205))</x:f>
      </x:c>
      <x:c r="C50" s="17"/>
      <x:c r="D50" s="17"/>
      <x:c r="E50" s="17"/>
      <x:c r="F50" s="17"/>
      <x:c r="G50" s="18"/>
      <x:c r="H50" s="19" t="str">
        <x:f>IF(A50="","",(B50+C50+D50+E50+F50)/(1-G50))</x:f>
      </x:c>
    </x:row>
    <x:row r="51">
      <x:c r="A51" s="16"/>
      <x:c r="B51" s="19" t="str">
        <x:f>IF(A51="","",SUMIF(Recipes!$A$6:$A$205,A51,Recipes!$E$6:$E$205))</x:f>
      </x:c>
      <x:c r="C51" s="17"/>
      <x:c r="D51" s="17"/>
      <x:c r="E51" s="17"/>
      <x:c r="F51" s="17"/>
      <x:c r="G51" s="18"/>
      <x:c r="H51" s="19" t="str">
        <x:f>IF(A51="","",(B51+C51+D51+E51+F51)/(1-G51))</x:f>
      </x:c>
    </x:row>
    <x:row r="52">
      <x:c r="A52" s="16"/>
      <x:c r="B52" s="19" t="str">
        <x:f>IF(A52="","",SUMIF(Recipes!$A$6:$A$205,A52,Recipes!$E$6:$E$205))</x:f>
      </x:c>
      <x:c r="C52" s="17"/>
      <x:c r="D52" s="17"/>
      <x:c r="E52" s="17"/>
      <x:c r="F52" s="17"/>
      <x:c r="G52" s="18"/>
      <x:c r="H52" s="19" t="str">
        <x:f>IF(A52="","",(B52+C52+D52+E52+F52)/(1-G52))</x:f>
      </x:c>
    </x:row>
    <x:row r="53">
      <x:c r="A53" s="16"/>
      <x:c r="B53" s="19" t="str">
        <x:f>IF(A53="","",SUMIF(Recipes!$A$6:$A$205,A53,Recipes!$E$6:$E$205))</x:f>
      </x:c>
      <x:c r="C53" s="17"/>
      <x:c r="D53" s="17"/>
      <x:c r="E53" s="17"/>
      <x:c r="F53" s="17"/>
      <x:c r="G53" s="18"/>
      <x:c r="H53" s="19" t="str">
        <x:f>IF(A53="","",(B53+C53+D53+E53+F53)/(1-G53))</x:f>
      </x:c>
    </x:row>
    <x:row r="54">
      <x:c r="A54" s="16"/>
      <x:c r="B54" s="19" t="str">
        <x:f>IF(A54="","",SUMIF(Recipes!$A$6:$A$205,A54,Recipes!$E$6:$E$205))</x:f>
      </x:c>
      <x:c r="C54" s="17"/>
      <x:c r="D54" s="17"/>
      <x:c r="E54" s="17"/>
      <x:c r="F54" s="17"/>
      <x:c r="G54" s="18"/>
      <x:c r="H54" s="19" t="str">
        <x:f>IF(A54="","",(B54+C54+D54+E54+F54)/(1-G54))</x:f>
      </x:c>
    </x:row>
    <x:row r="55">
      <x:c r="A55" s="16"/>
      <x:c r="B55" s="19" t="str">
        <x:f>IF(A55="","",SUMIF(Recipes!$A$6:$A$205,A55,Recipes!$E$6:$E$205))</x:f>
      </x:c>
      <x:c r="C55" s="17"/>
      <x:c r="D55" s="17"/>
      <x:c r="E55" s="17"/>
      <x:c r="F55" s="17"/>
      <x:c r="G55" s="18"/>
      <x:c r="H55" s="19" t="str">
        <x:f>IF(A55="","",(B55+C55+D55+E55+F55)/(1-G55))</x:f>
      </x:c>
    </x:row>
    <x:row r="56">
      <x:c r="A56" s="16"/>
      <x:c r="B56" s="19" t="str">
        <x:f>IF(A56="","",SUMIF(Recipes!$A$6:$A$205,A56,Recipes!$E$6:$E$205))</x:f>
      </x:c>
      <x:c r="C56" s="17"/>
      <x:c r="D56" s="17"/>
      <x:c r="E56" s="17"/>
      <x:c r="F56" s="17"/>
      <x:c r="G56" s="18"/>
      <x:c r="H56" s="19" t="str">
        <x:f>IF(A56="","",(B56+C56+D56+E56+F56)/(1-G56))</x:f>
      </x:c>
    </x:row>
    <x:row r="57">
      <x:c r="A57" s="16"/>
      <x:c r="B57" s="19" t="str">
        <x:f>IF(A57="","",SUMIF(Recipes!$A$6:$A$205,A57,Recipes!$E$6:$E$205))</x:f>
      </x:c>
      <x:c r="C57" s="17"/>
      <x:c r="D57" s="17"/>
      <x:c r="E57" s="17"/>
      <x:c r="F57" s="17"/>
      <x:c r="G57" s="18"/>
      <x:c r="H57" s="19" t="str">
        <x:f>IF(A57="","",(B57+C57+D57+E57+F57)/(1-G57))</x:f>
      </x:c>
    </x:row>
    <x:row r="58">
      <x:c r="A58" s="16"/>
      <x:c r="B58" s="19" t="str">
        <x:f>IF(A58="","",SUMIF(Recipes!$A$6:$A$205,A58,Recipes!$E$6:$E$205))</x:f>
      </x:c>
      <x:c r="C58" s="17"/>
      <x:c r="D58" s="17"/>
      <x:c r="E58" s="17"/>
      <x:c r="F58" s="17"/>
      <x:c r="G58" s="18"/>
      <x:c r="H58" s="19" t="str">
        <x:f>IF(A58="","",(B58+C58+D58+E58+F58)/(1-G58))</x:f>
      </x:c>
    </x:row>
    <x:row r="59">
      <x:c r="A59" s="16"/>
      <x:c r="B59" s="19" t="str">
        <x:f>IF(A59="","",SUMIF(Recipes!$A$6:$A$205,A59,Recipes!$E$6:$E$205))</x:f>
      </x:c>
      <x:c r="C59" s="17"/>
      <x:c r="D59" s="17"/>
      <x:c r="E59" s="17"/>
      <x:c r="F59" s="17"/>
      <x:c r="G59" s="18"/>
      <x:c r="H59" s="19" t="str">
        <x:f>IF(A59="","",(B59+C59+D59+E59+F59)/(1-G59))</x:f>
      </x:c>
    </x:row>
    <x:row r="60">
      <x:c r="A60" s="16"/>
      <x:c r="B60" s="19" t="str">
        <x:f>IF(A60="","",SUMIF(Recipes!$A$6:$A$205,A60,Recipes!$E$6:$E$205))</x:f>
      </x:c>
      <x:c r="C60" s="17"/>
      <x:c r="D60" s="17"/>
      <x:c r="E60" s="17"/>
      <x:c r="F60" s="17"/>
      <x:c r="G60" s="18"/>
      <x:c r="H60" s="19" t="str">
        <x:f>IF(A60="","",(B60+C60+D60+E60+F60)/(1-G60))</x:f>
      </x:c>
    </x:row>
    <x:row r="61">
      <x:c r="A61" s="16"/>
      <x:c r="B61" s="19" t="str">
        <x:f>IF(A61="","",SUMIF(Recipes!$A$6:$A$205,A61,Recipes!$E$6:$E$205))</x:f>
      </x:c>
      <x:c r="C61" s="17"/>
      <x:c r="D61" s="17"/>
      <x:c r="E61" s="17"/>
      <x:c r="F61" s="17"/>
      <x:c r="G61" s="18"/>
      <x:c r="H61" s="19" t="str">
        <x:f>IF(A61="","",(B61+C61+D61+E61+F61)/(1-G61))</x:f>
      </x:c>
    </x:row>
    <x:row r="62">
      <x:c r="A62" s="16"/>
      <x:c r="B62" s="19" t="str">
        <x:f>IF(A62="","",SUMIF(Recipes!$A$6:$A$205,A62,Recipes!$E$6:$E$205))</x:f>
      </x:c>
      <x:c r="C62" s="17"/>
      <x:c r="D62" s="17"/>
      <x:c r="E62" s="17"/>
      <x:c r="F62" s="17"/>
      <x:c r="G62" s="18"/>
      <x:c r="H62" s="19" t="str">
        <x:f>IF(A62="","",(B62+C62+D62+E62+F62)/(1-G62))</x:f>
      </x:c>
    </x:row>
    <x:row r="63">
      <x:c r="A63" s="16"/>
      <x:c r="B63" s="19" t="str">
        <x:f>IF(A63="","",SUMIF(Recipes!$A$6:$A$205,A63,Recipes!$E$6:$E$205))</x:f>
      </x:c>
      <x:c r="C63" s="17"/>
      <x:c r="D63" s="17"/>
      <x:c r="E63" s="17"/>
      <x:c r="F63" s="17"/>
      <x:c r="G63" s="18"/>
      <x:c r="H63" s="19" t="str">
        <x:f>IF(A63="","",(B63+C63+D63+E63+F63)/(1-G63))</x:f>
      </x:c>
    </x:row>
    <x:row r="64">
      <x:c r="A64" s="16"/>
      <x:c r="B64" s="19" t="str">
        <x:f>IF(A64="","",SUMIF(Recipes!$A$6:$A$205,A64,Recipes!$E$6:$E$205))</x:f>
      </x:c>
      <x:c r="C64" s="17"/>
      <x:c r="D64" s="17"/>
      <x:c r="E64" s="17"/>
      <x:c r="F64" s="17"/>
      <x:c r="G64" s="18"/>
      <x:c r="H64" s="19" t="str">
        <x:f>IF(A64="","",(B64+C64+D64+E64+F64)/(1-G64))</x:f>
      </x:c>
    </x:row>
    <x:row r="65">
      <x:c r="A65" s="16"/>
      <x:c r="B65" s="19" t="str">
        <x:f>IF(A65="","",SUMIF(Recipes!$A$6:$A$205,A65,Recipes!$E$6:$E$205))</x:f>
      </x:c>
      <x:c r="C65" s="17"/>
      <x:c r="D65" s="17"/>
      <x:c r="E65" s="17"/>
      <x:c r="F65" s="17"/>
      <x:c r="G65" s="18"/>
      <x:c r="H65" s="19" t="str">
        <x:f>IF(A65="","",(B65+C65+D65+E65+F65)/(1-G65))</x:f>
      </x:c>
    </x:row>
    <x:row r="66">
      <x:c r="A66" s="16"/>
      <x:c r="B66" s="19" t="str">
        <x:f>IF(A66="","",SUMIF(Recipes!$A$6:$A$205,A66,Recipes!$E$6:$E$205))</x:f>
      </x:c>
      <x:c r="C66" s="17"/>
      <x:c r="D66" s="17"/>
      <x:c r="E66" s="17"/>
      <x:c r="F66" s="17"/>
      <x:c r="G66" s="18"/>
      <x:c r="H66" s="19" t="str">
        <x:f>IF(A66="","",(B66+C66+D66+E66+F66)/(1-G66))</x:f>
      </x:c>
    </x:row>
    <x:row r="67">
      <x:c r="A67" s="16"/>
      <x:c r="B67" s="19" t="str">
        <x:f>IF(A67="","",SUMIF(Recipes!$A$6:$A$205,A67,Recipes!$E$6:$E$205))</x:f>
      </x:c>
      <x:c r="C67" s="17"/>
      <x:c r="D67" s="17"/>
      <x:c r="E67" s="17"/>
      <x:c r="F67" s="17"/>
      <x:c r="G67" s="18"/>
      <x:c r="H67" s="19" t="str">
        <x:f>IF(A67="","",(B67+C67+D67+E67+F67)/(1-G67))</x:f>
      </x:c>
    </x:row>
    <x:row r="68">
      <x:c r="A68" s="16"/>
      <x:c r="B68" s="19" t="str">
        <x:f>IF(A68="","",SUMIF(Recipes!$A$6:$A$205,A68,Recipes!$E$6:$E$205))</x:f>
      </x:c>
      <x:c r="C68" s="17"/>
      <x:c r="D68" s="17"/>
      <x:c r="E68" s="17"/>
      <x:c r="F68" s="17"/>
      <x:c r="G68" s="18"/>
      <x:c r="H68" s="19" t="str">
        <x:f>IF(A68="","",(B68+C68+D68+E68+F68)/(1-G68))</x:f>
      </x:c>
    </x:row>
    <x:row r="69">
      <x:c r="A69" s="16"/>
      <x:c r="B69" s="19" t="str">
        <x:f>IF(A69="","",SUMIF(Recipes!$A$6:$A$205,A69,Recipes!$E$6:$E$205))</x:f>
      </x:c>
      <x:c r="C69" s="17"/>
      <x:c r="D69" s="17"/>
      <x:c r="E69" s="17"/>
      <x:c r="F69" s="17"/>
      <x:c r="G69" s="18"/>
      <x:c r="H69" s="19" t="str">
        <x:f>IF(A69="","",(B69+C69+D69+E69+F69)/(1-G69))</x:f>
      </x:c>
    </x:row>
    <x:row r="70">
      <x:c r="A70" s="16"/>
      <x:c r="B70" s="19" t="str">
        <x:f>IF(A70="","",SUMIF(Recipes!$A$6:$A$205,A70,Recipes!$E$6:$E$205))</x:f>
      </x:c>
      <x:c r="C70" s="17"/>
      <x:c r="D70" s="17"/>
      <x:c r="E70" s="17"/>
      <x:c r="F70" s="17"/>
      <x:c r="G70" s="18"/>
      <x:c r="H70" s="19" t="str">
        <x:f>IF(A70="","",(B70+C70+D70+E70+F70)/(1-G70))</x:f>
      </x:c>
    </x:row>
    <x:row r="71">
      <x:c r="A71" s="16"/>
      <x:c r="B71" s="19" t="str">
        <x:f>IF(A71="","",SUMIF(Recipes!$A$6:$A$205,A71,Recipes!$E$6:$E$205))</x:f>
      </x:c>
      <x:c r="C71" s="17"/>
      <x:c r="D71" s="17"/>
      <x:c r="E71" s="17"/>
      <x:c r="F71" s="17"/>
      <x:c r="G71" s="18"/>
      <x:c r="H71" s="19" t="str">
        <x:f>IF(A71="","",(B71+C71+D71+E71+F71)/(1-G71))</x:f>
      </x:c>
    </x:row>
    <x:row r="72">
      <x:c r="A72" s="16"/>
      <x:c r="B72" s="19" t="str">
        <x:f>IF(A72="","",SUMIF(Recipes!$A$6:$A$205,A72,Recipes!$E$6:$E$205))</x:f>
      </x:c>
      <x:c r="C72" s="17"/>
      <x:c r="D72" s="17"/>
      <x:c r="E72" s="17"/>
      <x:c r="F72" s="17"/>
      <x:c r="G72" s="18"/>
      <x:c r="H72" s="19" t="str">
        <x:f>IF(A72="","",(B72+C72+D72+E72+F72)/(1-G72))</x:f>
      </x:c>
    </x:row>
    <x:row r="73">
      <x:c r="A73" s="16"/>
      <x:c r="B73" s="19" t="str">
        <x:f>IF(A73="","",SUMIF(Recipes!$A$6:$A$205,A73,Recipes!$E$6:$E$205))</x:f>
      </x:c>
      <x:c r="C73" s="17"/>
      <x:c r="D73" s="17"/>
      <x:c r="E73" s="17"/>
      <x:c r="F73" s="17"/>
      <x:c r="G73" s="18"/>
      <x:c r="H73" s="19" t="str">
        <x:f>IF(A73="","",(B73+C73+D73+E73+F73)/(1-G73))</x:f>
      </x:c>
    </x:row>
    <x:row r="74">
      <x:c r="A74" s="16"/>
      <x:c r="B74" s="19" t="str">
        <x:f>IF(A74="","",SUMIF(Recipes!$A$6:$A$205,A74,Recipes!$E$6:$E$205))</x:f>
      </x:c>
      <x:c r="C74" s="17"/>
      <x:c r="D74" s="17"/>
      <x:c r="E74" s="17"/>
      <x:c r="F74" s="17"/>
      <x:c r="G74" s="18"/>
      <x:c r="H74" s="19" t="str">
        <x:f>IF(A74="","",(B74+C74+D74+E74+F74)/(1-G74))</x:f>
      </x:c>
    </x:row>
    <x:row r="75">
      <x:c r="A75" s="16"/>
      <x:c r="B75" s="19" t="str">
        <x:f>IF(A75="","",SUMIF(Recipes!$A$6:$A$205,A75,Recipes!$E$6:$E$205))</x:f>
      </x:c>
      <x:c r="C75" s="17"/>
      <x:c r="D75" s="17"/>
      <x:c r="E75" s="17"/>
      <x:c r="F75" s="17"/>
      <x:c r="G75" s="18"/>
      <x:c r="H75" s="19" t="str">
        <x:f>IF(A75="","",(B75+C75+D75+E75+F75)/(1-G75))</x:f>
      </x:c>
    </x:row>
    <x:row r="76">
      <x:c r="A76" s="16"/>
      <x:c r="B76" s="19" t="str">
        <x:f>IF(A76="","",SUMIF(Recipes!$A$6:$A$205,A76,Recipes!$E$6:$E$205))</x:f>
      </x:c>
      <x:c r="C76" s="17"/>
      <x:c r="D76" s="17"/>
      <x:c r="E76" s="17"/>
      <x:c r="F76" s="17"/>
      <x:c r="G76" s="18"/>
      <x:c r="H76" s="19" t="str">
        <x:f>IF(A76="","",(B76+C76+D76+E76+F76)/(1-G76))</x:f>
      </x:c>
    </x:row>
    <x:row r="77">
      <x:c r="A77" s="16"/>
      <x:c r="B77" s="19" t="str">
        <x:f>IF(A77="","",SUMIF(Recipes!$A$6:$A$205,A77,Recipes!$E$6:$E$205))</x:f>
      </x:c>
      <x:c r="C77" s="17"/>
      <x:c r="D77" s="17"/>
      <x:c r="E77" s="17"/>
      <x:c r="F77" s="17"/>
      <x:c r="G77" s="18"/>
      <x:c r="H77" s="19" t="str">
        <x:f>IF(A77="","",(B77+C77+D77+E77+F77)/(1-G77))</x:f>
      </x:c>
    </x:row>
    <x:row r="78">
      <x:c r="A78" s="16"/>
      <x:c r="B78" s="19" t="str">
        <x:f>IF(A78="","",SUMIF(Recipes!$A$6:$A$205,A78,Recipes!$E$6:$E$205))</x:f>
      </x:c>
      <x:c r="C78" s="17"/>
      <x:c r="D78" s="17"/>
      <x:c r="E78" s="17"/>
      <x:c r="F78" s="17"/>
      <x:c r="G78" s="18"/>
      <x:c r="H78" s="19" t="str">
        <x:f>IF(A78="","",(B78+C78+D78+E78+F78)/(1-G78))</x:f>
      </x:c>
    </x:row>
    <x:row r="79">
      <x:c r="A79" s="16"/>
      <x:c r="B79" s="19" t="str">
        <x:f>IF(A79="","",SUMIF(Recipes!$A$6:$A$205,A79,Recipes!$E$6:$E$205))</x:f>
      </x:c>
      <x:c r="C79" s="17"/>
      <x:c r="D79" s="17"/>
      <x:c r="E79" s="17"/>
      <x:c r="F79" s="17"/>
      <x:c r="G79" s="18"/>
      <x:c r="H79" s="19" t="str">
        <x:f>IF(A79="","",(B79+C79+D79+E79+F79)/(1-G79))</x:f>
      </x:c>
    </x:row>
    <x:row r="80">
      <x:c r="A80" s="16"/>
      <x:c r="B80" s="19" t="str">
        <x:f>IF(A80="","",SUMIF(Recipes!$A$6:$A$205,A80,Recipes!$E$6:$E$205))</x:f>
      </x:c>
      <x:c r="C80" s="17"/>
      <x:c r="D80" s="17"/>
      <x:c r="E80" s="17"/>
      <x:c r="F80" s="17"/>
      <x:c r="G80" s="18"/>
      <x:c r="H80" s="19" t="str">
        <x:f>IF(A80="","",(B80+C80+D80+E80+F80)/(1-G80))</x:f>
      </x:c>
    </x:row>
    <x:row r="81">
      <x:c r="A81" s="16"/>
      <x:c r="B81" s="19" t="str">
        <x:f>IF(A81="","",SUMIF(Recipes!$A$6:$A$205,A81,Recipes!$E$6:$E$205))</x:f>
      </x:c>
      <x:c r="C81" s="17"/>
      <x:c r="D81" s="17"/>
      <x:c r="E81" s="17"/>
      <x:c r="F81" s="17"/>
      <x:c r="G81" s="18"/>
      <x:c r="H81" s="19" t="str">
        <x:f>IF(A81="","",(B81+C81+D81+E81+F81)/(1-G81))</x:f>
      </x:c>
    </x:row>
    <x:row r="82">
      <x:c r="A82" s="16"/>
      <x:c r="B82" s="19" t="str">
        <x:f>IF(A82="","",SUMIF(Recipes!$A$6:$A$205,A82,Recipes!$E$6:$E$205))</x:f>
      </x:c>
      <x:c r="C82" s="17"/>
      <x:c r="D82" s="17"/>
      <x:c r="E82" s="17"/>
      <x:c r="F82" s="17"/>
      <x:c r="G82" s="18"/>
      <x:c r="H82" s="19" t="str">
        <x:f>IF(A82="","",(B82+C82+D82+E82+F82)/(1-G82))</x:f>
      </x:c>
    </x:row>
    <x:row r="83">
      <x:c r="A83" s="16"/>
      <x:c r="B83" s="19" t="str">
        <x:f>IF(A83="","",SUMIF(Recipes!$A$6:$A$205,A83,Recipes!$E$6:$E$205))</x:f>
      </x:c>
      <x:c r="C83" s="17"/>
      <x:c r="D83" s="17"/>
      <x:c r="E83" s="17"/>
      <x:c r="F83" s="17"/>
      <x:c r="G83" s="18"/>
      <x:c r="H83" s="19" t="str">
        <x:f>IF(A83="","",(B83+C83+D83+E83+F83)/(1-G83))</x:f>
      </x:c>
    </x:row>
    <x:row r="84">
      <x:c r="A84" s="16"/>
      <x:c r="B84" s="19" t="str">
        <x:f>IF(A84="","",SUMIF(Recipes!$A$6:$A$205,A84,Recipes!$E$6:$E$205))</x:f>
      </x:c>
      <x:c r="C84" s="17"/>
      <x:c r="D84" s="17"/>
      <x:c r="E84" s="17"/>
      <x:c r="F84" s="17"/>
      <x:c r="G84" s="18"/>
      <x:c r="H84" s="19" t="str">
        <x:f>IF(A84="","",(B84+C84+D84+E84+F84)/(1-G84))</x:f>
      </x:c>
    </x:row>
    <x:row r="85">
      <x:c r="A85" s="16"/>
      <x:c r="B85" s="19" t="str">
        <x:f>IF(A85="","",SUMIF(Recipes!$A$6:$A$205,A85,Recipes!$E$6:$E$205))</x:f>
      </x:c>
      <x:c r="C85" s="17"/>
      <x:c r="D85" s="17"/>
      <x:c r="E85" s="17"/>
      <x:c r="F85" s="17"/>
      <x:c r="G85" s="18"/>
      <x:c r="H85" s="19" t="str">
        <x:f>IF(A85="","",(B85+C85+D85+E85+F85)/(1-G85))</x:f>
      </x:c>
    </x:row>
    <x:row r="86">
      <x:c r="A86" s="16"/>
      <x:c r="B86" s="19" t="str">
        <x:f>IF(A86="","",SUMIF(Recipes!$A$6:$A$205,A86,Recipes!$E$6:$E$205))</x:f>
      </x:c>
      <x:c r="C86" s="17"/>
      <x:c r="D86" s="17"/>
      <x:c r="E86" s="17"/>
      <x:c r="F86" s="17"/>
      <x:c r="G86" s="18"/>
      <x:c r="H86" s="19" t="str">
        <x:f>IF(A86="","",(B86+C86+D86+E86+F86)/(1-G86))</x:f>
      </x:c>
    </x:row>
    <x:row r="87">
      <x:c r="A87" s="16"/>
      <x:c r="B87" s="19" t="str">
        <x:f>IF(A87="","",SUMIF(Recipes!$A$6:$A$205,A87,Recipes!$E$6:$E$205))</x:f>
      </x:c>
      <x:c r="C87" s="17"/>
      <x:c r="D87" s="17"/>
      <x:c r="E87" s="17"/>
      <x:c r="F87" s="17"/>
      <x:c r="G87" s="18"/>
      <x:c r="H87" s="19" t="str">
        <x:f>IF(A87="","",(B87+C87+D87+E87+F87)/(1-G87))</x:f>
      </x:c>
    </x:row>
    <x:row r="88">
      <x:c r="A88" s="16"/>
      <x:c r="B88" s="19" t="str">
        <x:f>IF(A88="","",SUMIF(Recipes!$A$6:$A$205,A88,Recipes!$E$6:$E$205))</x:f>
      </x:c>
      <x:c r="C88" s="17"/>
      <x:c r="D88" s="17"/>
      <x:c r="E88" s="17"/>
      <x:c r="F88" s="17"/>
      <x:c r="G88" s="18"/>
      <x:c r="H88" s="19" t="str">
        <x:f>IF(A88="","",(B88+C88+D88+E88+F88)/(1-G88))</x:f>
      </x:c>
    </x:row>
    <x:row r="89">
      <x:c r="A89" s="16"/>
      <x:c r="B89" s="19" t="str">
        <x:f>IF(A89="","",SUMIF(Recipes!$A$6:$A$205,A89,Recipes!$E$6:$E$205))</x:f>
      </x:c>
      <x:c r="C89" s="17"/>
      <x:c r="D89" s="17"/>
      <x:c r="E89" s="17"/>
      <x:c r="F89" s="17"/>
      <x:c r="G89" s="18"/>
      <x:c r="H89" s="19" t="str">
        <x:f>IF(A89="","",(B89+C89+D89+E89+F89)/(1-G89))</x:f>
      </x:c>
    </x:row>
    <x:row r="90">
      <x:c r="A90" s="16"/>
      <x:c r="B90" s="19" t="str">
        <x:f>IF(A90="","",SUMIF(Recipes!$A$6:$A$205,A90,Recipes!$E$6:$E$205))</x:f>
      </x:c>
      <x:c r="C90" s="17"/>
      <x:c r="D90" s="17"/>
      <x:c r="E90" s="17"/>
      <x:c r="F90" s="17"/>
      <x:c r="G90" s="18"/>
      <x:c r="H90" s="19" t="str">
        <x:f>IF(A90="","",(B90+C90+D90+E90+F90)/(1-G90))</x:f>
      </x:c>
    </x:row>
    <x:row r="91">
      <x:c r="A91" s="16"/>
      <x:c r="B91" s="19" t="str">
        <x:f>IF(A91="","",SUMIF(Recipes!$A$6:$A$205,A91,Recipes!$E$6:$E$205))</x:f>
      </x:c>
      <x:c r="C91" s="17"/>
      <x:c r="D91" s="17"/>
      <x:c r="E91" s="17"/>
      <x:c r="F91" s="17"/>
      <x:c r="G91" s="18"/>
      <x:c r="H91" s="19" t="str">
        <x:f>IF(A91="","",(B91+C91+D91+E91+F91)/(1-G91))</x:f>
      </x:c>
    </x:row>
    <x:row r="92">
      <x:c r="A92" s="16"/>
      <x:c r="B92" s="19" t="str">
        <x:f>IF(A92="","",SUMIF(Recipes!$A$6:$A$205,A92,Recipes!$E$6:$E$205))</x:f>
      </x:c>
      <x:c r="C92" s="17"/>
      <x:c r="D92" s="17"/>
      <x:c r="E92" s="17"/>
      <x:c r="F92" s="17"/>
      <x:c r="G92" s="18"/>
      <x:c r="H92" s="19" t="str">
        <x:f>IF(A92="","",(B92+C92+D92+E92+F92)/(1-G92))</x:f>
      </x:c>
    </x:row>
    <x:row r="93">
      <x:c r="A93" s="16"/>
      <x:c r="B93" s="19" t="str">
        <x:f>IF(A93="","",SUMIF(Recipes!$A$6:$A$205,A93,Recipes!$E$6:$E$205))</x:f>
      </x:c>
      <x:c r="C93" s="17"/>
      <x:c r="D93" s="17"/>
      <x:c r="E93" s="17"/>
      <x:c r="F93" s="17"/>
      <x:c r="G93" s="18"/>
      <x:c r="H93" s="19" t="str">
        <x:f>IF(A93="","",(B93+C93+D93+E93+F93)/(1-G93))</x:f>
      </x:c>
    </x:row>
    <x:row r="94">
      <x:c r="A94" s="16"/>
      <x:c r="B94" s="19" t="str">
        <x:f>IF(A94="","",SUMIF(Recipes!$A$6:$A$205,A94,Recipes!$E$6:$E$205))</x:f>
      </x:c>
      <x:c r="C94" s="17"/>
      <x:c r="D94" s="17"/>
      <x:c r="E94" s="17"/>
      <x:c r="F94" s="17"/>
      <x:c r="G94" s="18"/>
      <x:c r="H94" s="19" t="str">
        <x:f>IF(A94="","",(B94+C94+D94+E94+F94)/(1-G94))</x:f>
      </x:c>
    </x:row>
    <x:row r="95">
      <x:c r="A95" s="16"/>
      <x:c r="B95" s="19" t="str">
        <x:f>IF(A95="","",SUMIF(Recipes!$A$6:$A$205,A95,Recipes!$E$6:$E$205))</x:f>
      </x:c>
      <x:c r="C95" s="17"/>
      <x:c r="D95" s="17"/>
      <x:c r="E95" s="17"/>
      <x:c r="F95" s="17"/>
      <x:c r="G95" s="18"/>
      <x:c r="H95" s="19" t="str">
        <x:f>IF(A95="","",(B95+C95+D95+E95+F95)/(1-G95))</x:f>
      </x:c>
    </x:row>
    <x:row r="96">
      <x:c r="A96" s="16"/>
      <x:c r="B96" s="19" t="str">
        <x:f>IF(A96="","",SUMIF(Recipes!$A$6:$A$205,A96,Recipes!$E$6:$E$205))</x:f>
      </x:c>
      <x:c r="C96" s="17"/>
      <x:c r="D96" s="17"/>
      <x:c r="E96" s="17"/>
      <x:c r="F96" s="17"/>
      <x:c r="G96" s="18"/>
      <x:c r="H96" s="19" t="str">
        <x:f>IF(A96="","",(B96+C96+D96+E96+F96)/(1-G96))</x:f>
      </x:c>
    </x:row>
    <x:row r="97">
      <x:c r="A97" s="16"/>
      <x:c r="B97" s="19" t="str">
        <x:f>IF(A97="","",SUMIF(Recipes!$A$6:$A$205,A97,Recipes!$E$6:$E$205))</x:f>
      </x:c>
      <x:c r="C97" s="17"/>
      <x:c r="D97" s="17"/>
      <x:c r="E97" s="17"/>
      <x:c r="F97" s="17"/>
      <x:c r="G97" s="18"/>
      <x:c r="H97" s="19" t="str">
        <x:f>IF(A97="","",(B97+C97+D97+E97+F97)/(1-G97))</x:f>
      </x:c>
    </x:row>
    <x:row r="98">
      <x:c r="A98" s="16"/>
      <x:c r="B98" s="19" t="str">
        <x:f>IF(A98="","",SUMIF(Recipes!$A$6:$A$205,A98,Recipes!$E$6:$E$205))</x:f>
      </x:c>
      <x:c r="C98" s="17"/>
      <x:c r="D98" s="17"/>
      <x:c r="E98" s="17"/>
      <x:c r="F98" s="17"/>
      <x:c r="G98" s="18"/>
      <x:c r="H98" s="19" t="str">
        <x:f>IF(A98="","",(B98+C98+D98+E98+F98)/(1-G98))</x:f>
      </x:c>
    </x:row>
    <x:row r="99">
      <x:c r="A99" s="16"/>
      <x:c r="B99" s="19" t="str">
        <x:f>IF(A99="","",SUMIF(Recipes!$A$6:$A$205,A99,Recipes!$E$6:$E$205))</x:f>
      </x:c>
      <x:c r="C99" s="17"/>
      <x:c r="D99" s="17"/>
      <x:c r="E99" s="17"/>
      <x:c r="F99" s="17"/>
      <x:c r="G99" s="18"/>
      <x:c r="H99" s="19" t="str">
        <x:f>IF(A99="","",(B99+C99+D99+E99+F99)/(1-G99))</x:f>
      </x:c>
    </x:row>
    <x:row r="100">
      <x:c r="A100" s="16"/>
      <x:c r="B100" s="19" t="str">
        <x:f>IF(A100="","",SUMIF(Recipes!$A$6:$A$205,A100,Recipes!$E$6:$E$205))</x:f>
      </x:c>
      <x:c r="C100" s="17"/>
      <x:c r="D100" s="17"/>
      <x:c r="E100" s="17"/>
      <x:c r="F100" s="17"/>
      <x:c r="G100" s="18"/>
      <x:c r="H100" s="19" t="str">
        <x:f>IF(A100="","",(B100+C100+D100+E100+F100)/(1-G100))</x:f>
      </x:c>
    </x:row>
    <x:row r="101">
      <x:c r="A101" s="16"/>
      <x:c r="B101" s="19" t="str">
        <x:f>IF(A101="","",SUMIF(Recipes!$A$6:$A$205,A101,Recipes!$E$6:$E$205))</x:f>
      </x:c>
      <x:c r="C101" s="17"/>
      <x:c r="D101" s="17"/>
      <x:c r="E101" s="17"/>
      <x:c r="F101" s="17"/>
      <x:c r="G101" s="18"/>
      <x:c r="H101" s="19" t="str">
        <x:f>IF(A101="","",(B101+C101+D101+E101+F101)/(1-G101))</x:f>
      </x:c>
    </x:row>
    <x:row r="102">
      <x:c r="A102" s="16"/>
      <x:c r="B102" s="19" t="str">
        <x:f>IF(A102="","",SUMIF(Recipes!$A$6:$A$205,A102,Recipes!$E$6:$E$205))</x:f>
      </x:c>
      <x:c r="C102" s="17"/>
      <x:c r="D102" s="17"/>
      <x:c r="E102" s="17"/>
      <x:c r="F102" s="17"/>
      <x:c r="G102" s="18"/>
      <x:c r="H102" s="19" t="str">
        <x:f>IF(A102="","",(B102+C102+D102+E102+F102)/(1-G102))</x:f>
      </x:c>
    </x:row>
    <x:row r="103">
      <x:c r="A103" s="16"/>
      <x:c r="B103" s="19" t="str">
        <x:f>IF(A103="","",SUMIF(Recipes!$A$6:$A$205,A103,Recipes!$E$6:$E$205))</x:f>
      </x:c>
      <x:c r="C103" s="17"/>
      <x:c r="D103" s="17"/>
      <x:c r="E103" s="17"/>
      <x:c r="F103" s="17"/>
      <x:c r="G103" s="18"/>
      <x:c r="H103" s="19" t="str">
        <x:f>IF(A103="","",(B103+C103+D103+E103+F103)/(1-G103))</x:f>
      </x:c>
    </x:row>
    <x:row r="104">
      <x:c r="A104" s="16"/>
      <x:c r="B104" s="19" t="str">
        <x:f>IF(A104="","",SUMIF(Recipes!$A$6:$A$205,A104,Recipes!$E$6:$E$205))</x:f>
      </x:c>
      <x:c r="C104" s="17"/>
      <x:c r="D104" s="17"/>
      <x:c r="E104" s="17"/>
      <x:c r="F104" s="17"/>
      <x:c r="G104" s="18"/>
      <x:c r="H104" s="19" t="str">
        <x:f>IF(A104="","",(B104+C104+D104+E104+F104)/(1-G104))</x:f>
      </x:c>
    </x:row>
    <x:row r="105">
      <x:c r="A105" s="16"/>
      <x:c r="B105" s="19" t="str">
        <x:f>IF(A105="","",SUMIF(Recipes!$A$6:$A$205,A105,Recipes!$E$6:$E$205))</x:f>
      </x:c>
      <x:c r="C105" s="17"/>
      <x:c r="D105" s="17"/>
      <x:c r="E105" s="17"/>
      <x:c r="F105" s="17"/>
      <x:c r="G105" s="18"/>
      <x:c r="H105" s="19" t="str">
        <x:f>IF(A105="","",(B105+C105+D105+E105+F105)/(1-G105))</x:f>
      </x:c>
    </x:row>
    <x:row r="106">
      <x:c r="A106" s="4"/>
      <x:c r="B106" s="4"/>
      <x:c r="C106" s="4"/>
      <x:c r="D106" s="4"/>
      <x:c r="E106" s="4"/>
      <x:c r="F106" s="4"/>
      <x:c r="G106" s="4"/>
      <x:c r="H106" s="4"/>
    </x:row>
    <x:row r="107">
      <x:c r="A107" s="4"/>
      <x:c r="B107" s="4"/>
      <x:c r="C107" s="4"/>
      <x:c r="D107" s="4"/>
      <x:c r="E107" s="4"/>
      <x:c r="F107" s="4"/>
      <x:c r="G107" s="4"/>
      <x:c r="H107" s="4"/>
    </x:row>
    <x:row r="108">
      <x:c r="A108" s="4"/>
      <x:c r="B108" s="4"/>
      <x:c r="C108" s="4"/>
      <x:c r="D108" s="4"/>
      <x:c r="E108" s="4"/>
      <x:c r="F108" s="4"/>
      <x:c r="G108" s="4"/>
      <x:c r="H108" s="4"/>
    </x:row>
    <x:row r="109">
      <x:c r="A109" s="4"/>
      <x:c r="B109" s="4"/>
      <x:c r="C109" s="4"/>
      <x:c r="D109" s="4"/>
      <x:c r="E109" s="4"/>
      <x:c r="F109" s="4"/>
      <x:c r="G109" s="4"/>
      <x:c r="H109" s="4"/>
    </x:row>
    <x:row r="110">
      <x:c r="A110" s="4"/>
      <x:c r="B110" s="4"/>
      <x:c r="C110" s="4"/>
      <x:c r="D110" s="4"/>
      <x:c r="E110" s="4"/>
      <x:c r="F110" s="4"/>
      <x:c r="G110" s="4"/>
      <x:c r="H110" s="4"/>
    </x:row>
    <x:row r="111">
      <x:c r="A111" s="4"/>
      <x:c r="B111" s="4"/>
      <x:c r="C111" s="4"/>
      <x:c r="D111" s="4"/>
      <x:c r="E111" s="4"/>
      <x:c r="F111" s="4"/>
      <x:c r="G111" s="4"/>
      <x:c r="H111" s="4"/>
    </x:row>
    <x:row r="112">
      <x:c r="A112" s="4"/>
      <x:c r="B112" s="4"/>
      <x:c r="C112" s="4"/>
      <x:c r="D112" s="4"/>
      <x:c r="E112" s="4"/>
      <x:c r="F112" s="4"/>
      <x:c r="G112" s="4"/>
      <x:c r="H112" s="4"/>
    </x:row>
    <x:row r="113">
      <x:c r="A113" s="4"/>
      <x:c r="B113" s="4"/>
      <x:c r="C113" s="4"/>
      <x:c r="D113" s="4"/>
      <x:c r="E113" s="4"/>
      <x:c r="F113" s="4"/>
      <x:c r="G113" s="4"/>
      <x:c r="H113" s="4"/>
    </x:row>
    <x:row r="114">
      <x:c r="A114" s="4"/>
      <x:c r="B114" s="4"/>
      <x:c r="C114" s="4"/>
      <x:c r="D114" s="4"/>
      <x:c r="E114" s="4"/>
      <x:c r="F114" s="4"/>
      <x:c r="G114" s="4"/>
      <x:c r="H114" s="4"/>
    </x:row>
    <x:row r="115">
      <x:c r="A115" s="4"/>
      <x:c r="B115" s="4"/>
      <x:c r="C115" s="4"/>
      <x:c r="D115" s="4"/>
      <x:c r="E115" s="4"/>
      <x:c r="F115" s="4"/>
      <x:c r="G115" s="4"/>
      <x:c r="H115" s="4"/>
    </x:row>
    <x:row r="116">
      <x:c r="A116" s="4"/>
      <x:c r="B116" s="4"/>
      <x:c r="C116" s="4"/>
      <x:c r="D116" s="4"/>
      <x:c r="E116" s="4"/>
      <x:c r="F116" s="4"/>
      <x:c r="G116" s="4"/>
      <x:c r="H116" s="4"/>
    </x:row>
    <x:row r="117">
      <x:c r="A117" s="4"/>
      <x:c r="B117" s="4"/>
      <x:c r="C117" s="4"/>
      <x:c r="D117" s="4"/>
      <x:c r="E117" s="4"/>
      <x:c r="F117" s="4"/>
      <x:c r="G117" s="4"/>
      <x:c r="H117" s="4"/>
    </x:row>
    <x:row r="118">
      <x:c r="A118" s="4"/>
      <x:c r="B118" s="4"/>
      <x:c r="C118" s="4"/>
      <x:c r="D118" s="4"/>
      <x:c r="E118" s="4"/>
      <x:c r="F118" s="4"/>
      <x:c r="G118" s="4"/>
      <x:c r="H118" s="4"/>
    </x:row>
    <x:row r="119">
      <x:c r="A119" s="4"/>
      <x:c r="B119" s="4"/>
      <x:c r="C119" s="4"/>
      <x:c r="D119" s="4"/>
      <x:c r="E119" s="4"/>
      <x:c r="F119" s="4"/>
      <x:c r="G119" s="4"/>
      <x:c r="H119" s="4"/>
    </x:row>
    <x:row r="120">
      <x:c r="A120" s="4"/>
      <x:c r="B120" s="4"/>
      <x:c r="C120" s="4"/>
      <x:c r="D120" s="4"/>
      <x:c r="E120" s="4"/>
      <x:c r="F120" s="4"/>
      <x:c r="G120" s="4"/>
      <x:c r="H120" s="4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15" hidden="0" customWidth="1"/>
    <x:col min="4" max="4" width="30" hidden="0" customWidth="1"/>
    <x:col min="5" max="5" width="28" hidden="0" customWidth="1"/>
    <x:col min="6" max="6" width="12" hidden="0" customWidth="1"/>
    <x:col min="7" max="7" width="16" hidden="0" customWidth="1"/>
    <x:col min="8" max="8" width="28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Orders</x:v>
      </x:c>
      <x:c r="B2" s="5"/>
      <x:c r="C2" s="5"/>
      <x:c r="D2" s="5"/>
      <x:c r="E2" s="5"/>
      <x:c r="F2" s="5"/>
      <x:c r="G2" s="5"/>
      <x:c r="H2" s="5"/>
    </x:row>
    <x:row r="3">
      <x:c r="A3" s="6" t="str">
        <x:v>Record customer requests and update status manually. A status does not verify payment.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13" t="str">
        <x:v>Order ID</x:v>
      </x:c>
      <x:c r="B5" s="13" t="str">
        <x:v>Customer</x:v>
      </x:c>
      <x:c r="C5" s="13" t="str">
        <x:v>Event date</x:v>
      </x:c>
      <x:c r="D5" s="13" t="str">
        <x:v>Recipe</x:v>
      </x:c>
      <x:c r="E5" s="13" t="str">
        <x:v>Colour or size request</x:v>
      </x:c>
      <x:c r="F5" s="13" t="str">
        <x:v>Quantity</x:v>
      </x:c>
      <x:c r="G5" s="13" t="str">
        <x:v>Status</x:v>
      </x:c>
      <x:c r="H5" s="13" t="str">
        <x:v>Notes</x:v>
      </x:c>
    </x:row>
    <x:row r="6">
      <x:c r="A6" s="16" t="str">
        <x:v>ORD-1001</x:v>
      </x:c>
      <x:c r="B6" s="16" t="str">
        <x:v>Taylor Reed</x:v>
      </x:c>
      <x:c r="C6" s="24" t="n">
        <x:v>46309</x:v>
      </x:c>
      <x:c r="D6" s="16" t="str">
        <x:v>Classic blush bouquet</x:v>
      </x:c>
      <x:c r="E6" s="16" t="str">
        <x:v>Soft blush</x:v>
      </x:c>
      <x:c r="F6" s="16" t="n">
        <x:v>1</x:v>
      </x:c>
      <x:c r="G6" s="16" t="str">
        <x:v>confirmed</x:v>
      </x:c>
      <x:c r="H6" s="16" t="str">
        <x:v>Example only</x:v>
      </x:c>
    </x:row>
    <x:row r="7">
      <x:c r="A7" s="16" t="str">
        <x:v>ORD-1002</x:v>
      </x:c>
      <x:c r="B7" s="16" t="str">
        <x:v>Riverside Events</x:v>
      </x:c>
      <x:c r="C7" s="24" t="n">
        <x:v>46315</x:v>
      </x:c>
      <x:c r="D7" s="16" t="str">
        <x:v>Bright seasonal bouquet</x:v>
      </x:c>
      <x:c r="E7" s="16" t="str">
        <x:v>Medium</x:v>
      </x:c>
      <x:c r="F7" s="16" t="n">
        <x:v>4</x:v>
      </x:c>
      <x:c r="G7" s="16" t="str">
        <x:v>preparing</x:v>
      </x:c>
      <x:c r="H7" s="16" t="str">
        <x:v>Example only</x:v>
      </x:c>
    </x:row>
    <x:row r="8">
      <x:c r="A8" s="16" t="str">
        <x:v>ORD-1003</x:v>
      </x:c>
      <x:c r="B8" s="16" t="str">
        <x:v>Jordan Lee</x:v>
      </x:c>
      <x:c r="C8" s="24" t="n">
        <x:v>46323</x:v>
      </x:c>
      <x:c r="D8" s="16" t="str">
        <x:v>Classic blush bouquet</x:v>
      </x:c>
      <x:c r="E8" s="16" t="str">
        <x:v>White and green</x:v>
      </x:c>
      <x:c r="F8" s="16" t="n">
        <x:v>2</x:v>
      </x:c>
      <x:c r="G8" s="16" t="str">
        <x:v>quoted</x:v>
      </x:c>
      <x:c r="H8" s="16" t="str">
        <x:v>Example only</x:v>
      </x:c>
    </x:row>
    <x:row r="9">
      <x:c r="A9" s="16"/>
      <x:c r="B9" s="16"/>
      <x:c r="C9" s="24"/>
      <x:c r="D9" s="16"/>
      <x:c r="E9" s="16"/>
      <x:c r="F9" s="16"/>
      <x:c r="G9" s="16"/>
      <x:c r="H9" s="16"/>
    </x:row>
    <x:row r="10">
      <x:c r="A10" s="16"/>
      <x:c r="B10" s="16"/>
      <x:c r="C10" s="24"/>
      <x:c r="D10" s="16"/>
      <x:c r="E10" s="16"/>
      <x:c r="F10" s="16"/>
      <x:c r="G10" s="16"/>
      <x:c r="H10" s="16"/>
    </x:row>
    <x:row r="11">
      <x:c r="A11" s="16"/>
      <x:c r="B11" s="16"/>
      <x:c r="C11" s="24"/>
      <x:c r="D11" s="16"/>
      <x:c r="E11" s="16"/>
      <x:c r="F11" s="16"/>
      <x:c r="G11" s="16"/>
      <x:c r="H11" s="16"/>
    </x:row>
    <x:row r="12">
      <x:c r="A12" s="16"/>
      <x:c r="B12" s="16"/>
      <x:c r="C12" s="24"/>
      <x:c r="D12" s="16"/>
      <x:c r="E12" s="16"/>
      <x:c r="F12" s="16"/>
      <x:c r="G12" s="16"/>
      <x:c r="H12" s="16"/>
    </x:row>
    <x:row r="13">
      <x:c r="A13" s="16"/>
      <x:c r="B13" s="16"/>
      <x:c r="C13" s="24"/>
      <x:c r="D13" s="16"/>
      <x:c r="E13" s="16"/>
      <x:c r="F13" s="16"/>
      <x:c r="G13" s="16"/>
      <x:c r="H13" s="16"/>
    </x:row>
    <x:row r="14">
      <x:c r="A14" s="16"/>
      <x:c r="B14" s="16"/>
      <x:c r="C14" s="24"/>
      <x:c r="D14" s="16"/>
      <x:c r="E14" s="16"/>
      <x:c r="F14" s="16"/>
      <x:c r="G14" s="16"/>
      <x:c r="H14" s="16"/>
    </x:row>
    <x:row r="15">
      <x:c r="A15" s="16"/>
      <x:c r="B15" s="16"/>
      <x:c r="C15" s="24"/>
      <x:c r="D15" s="16"/>
      <x:c r="E15" s="16"/>
      <x:c r="F15" s="16"/>
      <x:c r="G15" s="16"/>
      <x:c r="H15" s="16"/>
    </x:row>
    <x:row r="16">
      <x:c r="A16" s="16"/>
      <x:c r="B16" s="16"/>
      <x:c r="C16" s="24"/>
      <x:c r="D16" s="16"/>
      <x:c r="E16" s="16"/>
      <x:c r="F16" s="16"/>
      <x:c r="G16" s="16"/>
      <x:c r="H16" s="16"/>
    </x:row>
    <x:row r="17">
      <x:c r="A17" s="16"/>
      <x:c r="B17" s="16"/>
      <x:c r="C17" s="24"/>
      <x:c r="D17" s="16"/>
      <x:c r="E17" s="16"/>
      <x:c r="F17" s="16"/>
      <x:c r="G17" s="16"/>
      <x:c r="H17" s="16"/>
    </x:row>
    <x:row r="18">
      <x:c r="A18" s="16"/>
      <x:c r="B18" s="16"/>
      <x:c r="C18" s="24"/>
      <x:c r="D18" s="16"/>
      <x:c r="E18" s="16"/>
      <x:c r="F18" s="16"/>
      <x:c r="G18" s="16"/>
      <x:c r="H18" s="16"/>
    </x:row>
    <x:row r="19">
      <x:c r="A19" s="16"/>
      <x:c r="B19" s="16"/>
      <x:c r="C19" s="24"/>
      <x:c r="D19" s="16"/>
      <x:c r="E19" s="16"/>
      <x:c r="F19" s="16"/>
      <x:c r="G19" s="16"/>
      <x:c r="H19" s="16"/>
    </x:row>
    <x:row r="20">
      <x:c r="A20" s="16"/>
      <x:c r="B20" s="16"/>
      <x:c r="C20" s="24"/>
      <x:c r="D20" s="16"/>
      <x:c r="E20" s="16"/>
      <x:c r="F20" s="16"/>
      <x:c r="G20" s="16"/>
      <x:c r="H20" s="16"/>
    </x:row>
    <x:row r="21">
      <x:c r="A21" s="16"/>
      <x:c r="B21" s="16"/>
      <x:c r="C21" s="24"/>
      <x:c r="D21" s="16"/>
      <x:c r="E21" s="16"/>
      <x:c r="F21" s="16"/>
      <x:c r="G21" s="16"/>
      <x:c r="H21" s="16"/>
    </x:row>
    <x:row r="22">
      <x:c r="A22" s="16"/>
      <x:c r="B22" s="16"/>
      <x:c r="C22" s="24"/>
      <x:c r="D22" s="16"/>
      <x:c r="E22" s="16"/>
      <x:c r="F22" s="16"/>
      <x:c r="G22" s="16"/>
      <x:c r="H22" s="16"/>
    </x:row>
    <x:row r="23">
      <x:c r="A23" s="16"/>
      <x:c r="B23" s="16"/>
      <x:c r="C23" s="24"/>
      <x:c r="D23" s="16"/>
      <x:c r="E23" s="16"/>
      <x:c r="F23" s="16"/>
      <x:c r="G23" s="16"/>
      <x:c r="H23" s="16"/>
    </x:row>
    <x:row r="24">
      <x:c r="A24" s="16"/>
      <x:c r="B24" s="16"/>
      <x:c r="C24" s="24"/>
      <x:c r="D24" s="16"/>
      <x:c r="E24" s="16"/>
      <x:c r="F24" s="16"/>
      <x:c r="G24" s="16"/>
      <x:c r="H24" s="16"/>
    </x:row>
    <x:row r="25">
      <x:c r="A25" s="16"/>
      <x:c r="B25" s="16"/>
      <x:c r="C25" s="24"/>
      <x:c r="D25" s="16"/>
      <x:c r="E25" s="16"/>
      <x:c r="F25" s="16"/>
      <x:c r="G25" s="16"/>
      <x:c r="H25" s="16"/>
    </x:row>
    <x:row r="26">
      <x:c r="A26" s="16"/>
      <x:c r="B26" s="16"/>
      <x:c r="C26" s="24"/>
      <x:c r="D26" s="16"/>
      <x:c r="E26" s="16"/>
      <x:c r="F26" s="16"/>
      <x:c r="G26" s="16"/>
      <x:c r="H26" s="16"/>
    </x:row>
    <x:row r="27">
      <x:c r="A27" s="16"/>
      <x:c r="B27" s="16"/>
      <x:c r="C27" s="24"/>
      <x:c r="D27" s="16"/>
      <x:c r="E27" s="16"/>
      <x:c r="F27" s="16"/>
      <x:c r="G27" s="16"/>
      <x:c r="H27" s="16"/>
    </x:row>
    <x:row r="28">
      <x:c r="A28" s="16"/>
      <x:c r="B28" s="16"/>
      <x:c r="C28" s="24"/>
      <x:c r="D28" s="16"/>
      <x:c r="E28" s="16"/>
      <x:c r="F28" s="16"/>
      <x:c r="G28" s="16"/>
      <x:c r="H28" s="16"/>
    </x:row>
    <x:row r="29">
      <x:c r="A29" s="16"/>
      <x:c r="B29" s="16"/>
      <x:c r="C29" s="24"/>
      <x:c r="D29" s="16"/>
      <x:c r="E29" s="16"/>
      <x:c r="F29" s="16"/>
      <x:c r="G29" s="16"/>
      <x:c r="H29" s="16"/>
    </x:row>
    <x:row r="30">
      <x:c r="A30" s="16"/>
      <x:c r="B30" s="16"/>
      <x:c r="C30" s="24"/>
      <x:c r="D30" s="16"/>
      <x:c r="E30" s="16"/>
      <x:c r="F30" s="16"/>
      <x:c r="G30" s="16"/>
      <x:c r="H30" s="16"/>
    </x:row>
    <x:row r="31">
      <x:c r="A31" s="16"/>
      <x:c r="B31" s="16"/>
      <x:c r="C31" s="24"/>
      <x:c r="D31" s="16"/>
      <x:c r="E31" s="16"/>
      <x:c r="F31" s="16"/>
      <x:c r="G31" s="16"/>
      <x:c r="H31" s="16"/>
    </x:row>
    <x:row r="32">
      <x:c r="A32" s="16"/>
      <x:c r="B32" s="16"/>
      <x:c r="C32" s="24"/>
      <x:c r="D32" s="16"/>
      <x:c r="E32" s="16"/>
      <x:c r="F32" s="16"/>
      <x:c r="G32" s="16"/>
      <x:c r="H32" s="16"/>
    </x:row>
    <x:row r="33">
      <x:c r="A33" s="16"/>
      <x:c r="B33" s="16"/>
      <x:c r="C33" s="24"/>
      <x:c r="D33" s="16"/>
      <x:c r="E33" s="16"/>
      <x:c r="F33" s="16"/>
      <x:c r="G33" s="16"/>
      <x:c r="H33" s="16"/>
    </x:row>
    <x:row r="34">
      <x:c r="A34" s="16"/>
      <x:c r="B34" s="16"/>
      <x:c r="C34" s="24"/>
      <x:c r="D34" s="16"/>
      <x:c r="E34" s="16"/>
      <x:c r="F34" s="16"/>
      <x:c r="G34" s="16"/>
      <x:c r="H34" s="16"/>
    </x:row>
    <x:row r="35">
      <x:c r="A35" s="16"/>
      <x:c r="B35" s="16"/>
      <x:c r="C35" s="24"/>
      <x:c r="D35" s="16"/>
      <x:c r="E35" s="16"/>
      <x:c r="F35" s="16"/>
      <x:c r="G35" s="16"/>
      <x:c r="H35" s="16"/>
    </x:row>
    <x:row r="36">
      <x:c r="A36" s="16"/>
      <x:c r="B36" s="16"/>
      <x:c r="C36" s="24"/>
      <x:c r="D36" s="16"/>
      <x:c r="E36" s="16"/>
      <x:c r="F36" s="16"/>
      <x:c r="G36" s="16"/>
      <x:c r="H36" s="16"/>
    </x:row>
    <x:row r="37">
      <x:c r="A37" s="16"/>
      <x:c r="B37" s="16"/>
      <x:c r="C37" s="24"/>
      <x:c r="D37" s="16"/>
      <x:c r="E37" s="16"/>
      <x:c r="F37" s="16"/>
      <x:c r="G37" s="16"/>
      <x:c r="H37" s="16"/>
    </x:row>
    <x:row r="38">
      <x:c r="A38" s="16"/>
      <x:c r="B38" s="16"/>
      <x:c r="C38" s="24"/>
      <x:c r="D38" s="16"/>
      <x:c r="E38" s="16"/>
      <x:c r="F38" s="16"/>
      <x:c r="G38" s="16"/>
      <x:c r="H38" s="16"/>
    </x:row>
    <x:row r="39">
      <x:c r="A39" s="16"/>
      <x:c r="B39" s="16"/>
      <x:c r="C39" s="24"/>
      <x:c r="D39" s="16"/>
      <x:c r="E39" s="16"/>
      <x:c r="F39" s="16"/>
      <x:c r="G39" s="16"/>
      <x:c r="H39" s="16"/>
    </x:row>
    <x:row r="40">
      <x:c r="A40" s="16"/>
      <x:c r="B40" s="16"/>
      <x:c r="C40" s="24"/>
      <x:c r="D40" s="16"/>
      <x:c r="E40" s="16"/>
      <x:c r="F40" s="16"/>
      <x:c r="G40" s="16"/>
      <x:c r="H40" s="16"/>
    </x:row>
    <x:row r="41">
      <x:c r="A41" s="16"/>
      <x:c r="B41" s="16"/>
      <x:c r="C41" s="24"/>
      <x:c r="D41" s="16"/>
      <x:c r="E41" s="16"/>
      <x:c r="F41" s="16"/>
      <x:c r="G41" s="16"/>
      <x:c r="H41" s="16"/>
    </x:row>
    <x:row r="42">
      <x:c r="A42" s="16"/>
      <x:c r="B42" s="16"/>
      <x:c r="C42" s="24"/>
      <x:c r="D42" s="16"/>
      <x:c r="E42" s="16"/>
      <x:c r="F42" s="16"/>
      <x:c r="G42" s="16"/>
      <x:c r="H42" s="16"/>
    </x:row>
    <x:row r="43">
      <x:c r="A43" s="16"/>
      <x:c r="B43" s="16"/>
      <x:c r="C43" s="24"/>
      <x:c r="D43" s="16"/>
      <x:c r="E43" s="16"/>
      <x:c r="F43" s="16"/>
      <x:c r="G43" s="16"/>
      <x:c r="H43" s="16"/>
    </x:row>
    <x:row r="44">
      <x:c r="A44" s="16"/>
      <x:c r="B44" s="16"/>
      <x:c r="C44" s="24"/>
      <x:c r="D44" s="16"/>
      <x:c r="E44" s="16"/>
      <x:c r="F44" s="16"/>
      <x:c r="G44" s="16"/>
      <x:c r="H44" s="16"/>
    </x:row>
    <x:row r="45">
      <x:c r="A45" s="16"/>
      <x:c r="B45" s="16"/>
      <x:c r="C45" s="24"/>
      <x:c r="D45" s="16"/>
      <x:c r="E45" s="16"/>
      <x:c r="F45" s="16"/>
      <x:c r="G45" s="16"/>
      <x:c r="H45" s="16"/>
    </x:row>
    <x:row r="46">
      <x:c r="A46" s="16"/>
      <x:c r="B46" s="16"/>
      <x:c r="C46" s="24"/>
      <x:c r="D46" s="16"/>
      <x:c r="E46" s="16"/>
      <x:c r="F46" s="16"/>
      <x:c r="G46" s="16"/>
      <x:c r="H46" s="16"/>
    </x:row>
    <x:row r="47">
      <x:c r="A47" s="16"/>
      <x:c r="B47" s="16"/>
      <x:c r="C47" s="24"/>
      <x:c r="D47" s="16"/>
      <x:c r="E47" s="16"/>
      <x:c r="F47" s="16"/>
      <x:c r="G47" s="16"/>
      <x:c r="H47" s="16"/>
    </x:row>
    <x:row r="48">
      <x:c r="A48" s="16"/>
      <x:c r="B48" s="16"/>
      <x:c r="C48" s="24"/>
      <x:c r="D48" s="16"/>
      <x:c r="E48" s="16"/>
      <x:c r="F48" s="16"/>
      <x:c r="G48" s="16"/>
      <x:c r="H48" s="16"/>
    </x:row>
    <x:row r="49">
      <x:c r="A49" s="16"/>
      <x:c r="B49" s="16"/>
      <x:c r="C49" s="24"/>
      <x:c r="D49" s="16"/>
      <x:c r="E49" s="16"/>
      <x:c r="F49" s="16"/>
      <x:c r="G49" s="16"/>
      <x:c r="H49" s="16"/>
    </x:row>
    <x:row r="50">
      <x:c r="A50" s="16"/>
      <x:c r="B50" s="16"/>
      <x:c r="C50" s="24"/>
      <x:c r="D50" s="16"/>
      <x:c r="E50" s="16"/>
      <x:c r="F50" s="16"/>
      <x:c r="G50" s="16"/>
      <x:c r="H50" s="16"/>
    </x:row>
    <x:row r="51">
      <x:c r="A51" s="16"/>
      <x:c r="B51" s="16"/>
      <x:c r="C51" s="24"/>
      <x:c r="D51" s="16"/>
      <x:c r="E51" s="16"/>
      <x:c r="F51" s="16"/>
      <x:c r="G51" s="16"/>
      <x:c r="H51" s="16"/>
    </x:row>
    <x:row r="52">
      <x:c r="A52" s="16"/>
      <x:c r="B52" s="16"/>
      <x:c r="C52" s="24"/>
      <x:c r="D52" s="16"/>
      <x:c r="E52" s="16"/>
      <x:c r="F52" s="16"/>
      <x:c r="G52" s="16"/>
      <x:c r="H52" s="16"/>
    </x:row>
    <x:row r="53">
      <x:c r="A53" s="16"/>
      <x:c r="B53" s="16"/>
      <x:c r="C53" s="24"/>
      <x:c r="D53" s="16"/>
      <x:c r="E53" s="16"/>
      <x:c r="F53" s="16"/>
      <x:c r="G53" s="16"/>
      <x:c r="H53" s="16"/>
    </x:row>
    <x:row r="54">
      <x:c r="A54" s="16"/>
      <x:c r="B54" s="16"/>
      <x:c r="C54" s="24"/>
      <x:c r="D54" s="16"/>
      <x:c r="E54" s="16"/>
      <x:c r="F54" s="16"/>
      <x:c r="G54" s="16"/>
      <x:c r="H54" s="16"/>
    </x:row>
    <x:row r="55">
      <x:c r="A55" s="16"/>
      <x:c r="B55" s="16"/>
      <x:c r="C55" s="24"/>
      <x:c r="D55" s="16"/>
      <x:c r="E55" s="16"/>
      <x:c r="F55" s="16"/>
      <x:c r="G55" s="16"/>
      <x:c r="H55" s="16"/>
    </x:row>
    <x:row r="56">
      <x:c r="A56" s="16"/>
      <x:c r="B56" s="16"/>
      <x:c r="C56" s="24"/>
      <x:c r="D56" s="16"/>
      <x:c r="E56" s="16"/>
      <x:c r="F56" s="16"/>
      <x:c r="G56" s="16"/>
      <x:c r="H56" s="16"/>
    </x:row>
    <x:row r="57">
      <x:c r="A57" s="16"/>
      <x:c r="B57" s="16"/>
      <x:c r="C57" s="24"/>
      <x:c r="D57" s="16"/>
      <x:c r="E57" s="16"/>
      <x:c r="F57" s="16"/>
      <x:c r="G57" s="16"/>
      <x:c r="H57" s="16"/>
    </x:row>
    <x:row r="58">
      <x:c r="A58" s="16"/>
      <x:c r="B58" s="16"/>
      <x:c r="C58" s="24"/>
      <x:c r="D58" s="16"/>
      <x:c r="E58" s="16"/>
      <x:c r="F58" s="16"/>
      <x:c r="G58" s="16"/>
      <x:c r="H58" s="16"/>
    </x:row>
    <x:row r="59">
      <x:c r="A59" s="16"/>
      <x:c r="B59" s="16"/>
      <x:c r="C59" s="24"/>
      <x:c r="D59" s="16"/>
      <x:c r="E59" s="16"/>
      <x:c r="F59" s="16"/>
      <x:c r="G59" s="16"/>
      <x:c r="H59" s="16"/>
    </x:row>
    <x:row r="60">
      <x:c r="A60" s="16"/>
      <x:c r="B60" s="16"/>
      <x:c r="C60" s="24"/>
      <x:c r="D60" s="16"/>
      <x:c r="E60" s="16"/>
      <x:c r="F60" s="16"/>
      <x:c r="G60" s="16"/>
      <x:c r="H60" s="16"/>
    </x:row>
    <x:row r="61">
      <x:c r="A61" s="16"/>
      <x:c r="B61" s="16"/>
      <x:c r="C61" s="24"/>
      <x:c r="D61" s="16"/>
      <x:c r="E61" s="16"/>
      <x:c r="F61" s="16"/>
      <x:c r="G61" s="16"/>
      <x:c r="H61" s="16"/>
    </x:row>
    <x:row r="62">
      <x:c r="A62" s="16"/>
      <x:c r="B62" s="16"/>
      <x:c r="C62" s="24"/>
      <x:c r="D62" s="16"/>
      <x:c r="E62" s="16"/>
      <x:c r="F62" s="16"/>
      <x:c r="G62" s="16"/>
      <x:c r="H62" s="16"/>
    </x:row>
    <x:row r="63">
      <x:c r="A63" s="16"/>
      <x:c r="B63" s="16"/>
      <x:c r="C63" s="24"/>
      <x:c r="D63" s="16"/>
      <x:c r="E63" s="16"/>
      <x:c r="F63" s="16"/>
      <x:c r="G63" s="16"/>
      <x:c r="H63" s="16"/>
    </x:row>
    <x:row r="64">
      <x:c r="A64" s="16"/>
      <x:c r="B64" s="16"/>
      <x:c r="C64" s="24"/>
      <x:c r="D64" s="16"/>
      <x:c r="E64" s="16"/>
      <x:c r="F64" s="16"/>
      <x:c r="G64" s="16"/>
      <x:c r="H64" s="16"/>
    </x:row>
    <x:row r="65">
      <x:c r="A65" s="16"/>
      <x:c r="B65" s="16"/>
      <x:c r="C65" s="24"/>
      <x:c r="D65" s="16"/>
      <x:c r="E65" s="16"/>
      <x:c r="F65" s="16"/>
      <x:c r="G65" s="16"/>
      <x:c r="H65" s="16"/>
    </x:row>
    <x:row r="66">
      <x:c r="A66" s="16"/>
      <x:c r="B66" s="16"/>
      <x:c r="C66" s="24"/>
      <x:c r="D66" s="16"/>
      <x:c r="E66" s="16"/>
      <x:c r="F66" s="16"/>
      <x:c r="G66" s="16"/>
      <x:c r="H66" s="16"/>
    </x:row>
    <x:row r="67">
      <x:c r="A67" s="16"/>
      <x:c r="B67" s="16"/>
      <x:c r="C67" s="24"/>
      <x:c r="D67" s="16"/>
      <x:c r="E67" s="16"/>
      <x:c r="F67" s="16"/>
      <x:c r="G67" s="16"/>
      <x:c r="H67" s="16"/>
    </x:row>
    <x:row r="68">
      <x:c r="A68" s="16"/>
      <x:c r="B68" s="16"/>
      <x:c r="C68" s="24"/>
      <x:c r="D68" s="16"/>
      <x:c r="E68" s="16"/>
      <x:c r="F68" s="16"/>
      <x:c r="G68" s="16"/>
      <x:c r="H68" s="16"/>
    </x:row>
    <x:row r="69">
      <x:c r="A69" s="16"/>
      <x:c r="B69" s="16"/>
      <x:c r="C69" s="24"/>
      <x:c r="D69" s="16"/>
      <x:c r="E69" s="16"/>
      <x:c r="F69" s="16"/>
      <x:c r="G69" s="16"/>
      <x:c r="H69" s="16"/>
    </x:row>
    <x:row r="70">
      <x:c r="A70" s="16"/>
      <x:c r="B70" s="16"/>
      <x:c r="C70" s="24"/>
      <x:c r="D70" s="16"/>
      <x:c r="E70" s="16"/>
      <x:c r="F70" s="16"/>
      <x:c r="G70" s="16"/>
      <x:c r="H70" s="16"/>
    </x:row>
    <x:row r="71">
      <x:c r="A71" s="16"/>
      <x:c r="B71" s="16"/>
      <x:c r="C71" s="24"/>
      <x:c r="D71" s="16"/>
      <x:c r="E71" s="16"/>
      <x:c r="F71" s="16"/>
      <x:c r="G71" s="16"/>
      <x:c r="H71" s="16"/>
    </x:row>
    <x:row r="72">
      <x:c r="A72" s="16"/>
      <x:c r="B72" s="16"/>
      <x:c r="C72" s="24"/>
      <x:c r="D72" s="16"/>
      <x:c r="E72" s="16"/>
      <x:c r="F72" s="16"/>
      <x:c r="G72" s="16"/>
      <x:c r="H72" s="16"/>
    </x:row>
    <x:row r="73">
      <x:c r="A73" s="16"/>
      <x:c r="B73" s="16"/>
      <x:c r="C73" s="24"/>
      <x:c r="D73" s="16"/>
      <x:c r="E73" s="16"/>
      <x:c r="F73" s="16"/>
      <x:c r="G73" s="16"/>
      <x:c r="H73" s="16"/>
    </x:row>
    <x:row r="74">
      <x:c r="A74" s="16"/>
      <x:c r="B74" s="16"/>
      <x:c r="C74" s="24"/>
      <x:c r="D74" s="16"/>
      <x:c r="E74" s="16"/>
      <x:c r="F74" s="16"/>
      <x:c r="G74" s="16"/>
      <x:c r="H74" s="16"/>
    </x:row>
    <x:row r="75">
      <x:c r="A75" s="16"/>
      <x:c r="B75" s="16"/>
      <x:c r="C75" s="24"/>
      <x:c r="D75" s="16"/>
      <x:c r="E75" s="16"/>
      <x:c r="F75" s="16"/>
      <x:c r="G75" s="16"/>
      <x:c r="H75" s="16"/>
    </x:row>
    <x:row r="76">
      <x:c r="A76" s="16"/>
      <x:c r="B76" s="16"/>
      <x:c r="C76" s="24"/>
      <x:c r="D76" s="16"/>
      <x:c r="E76" s="16"/>
      <x:c r="F76" s="16"/>
      <x:c r="G76" s="16"/>
      <x:c r="H76" s="16"/>
    </x:row>
    <x:row r="77">
      <x:c r="A77" s="16"/>
      <x:c r="B77" s="16"/>
      <x:c r="C77" s="24"/>
      <x:c r="D77" s="16"/>
      <x:c r="E77" s="16"/>
      <x:c r="F77" s="16"/>
      <x:c r="G77" s="16"/>
      <x:c r="H77" s="16"/>
    </x:row>
    <x:row r="78">
      <x:c r="A78" s="16"/>
      <x:c r="B78" s="16"/>
      <x:c r="C78" s="24"/>
      <x:c r="D78" s="16"/>
      <x:c r="E78" s="16"/>
      <x:c r="F78" s="16"/>
      <x:c r="G78" s="16"/>
      <x:c r="H78" s="16"/>
    </x:row>
    <x:row r="79">
      <x:c r="A79" s="16"/>
      <x:c r="B79" s="16"/>
      <x:c r="C79" s="24"/>
      <x:c r="D79" s="16"/>
      <x:c r="E79" s="16"/>
      <x:c r="F79" s="16"/>
      <x:c r="G79" s="16"/>
      <x:c r="H79" s="16"/>
    </x:row>
    <x:row r="80">
      <x:c r="A80" s="16"/>
      <x:c r="B80" s="16"/>
      <x:c r="C80" s="24"/>
      <x:c r="D80" s="16"/>
      <x:c r="E80" s="16"/>
      <x:c r="F80" s="16"/>
      <x:c r="G80" s="16"/>
      <x:c r="H80" s="16"/>
    </x:row>
    <x:row r="81">
      <x:c r="A81" s="16"/>
      <x:c r="B81" s="16"/>
      <x:c r="C81" s="24"/>
      <x:c r="D81" s="16"/>
      <x:c r="E81" s="16"/>
      <x:c r="F81" s="16"/>
      <x:c r="G81" s="16"/>
      <x:c r="H81" s="16"/>
    </x:row>
    <x:row r="82">
      <x:c r="A82" s="16"/>
      <x:c r="B82" s="16"/>
      <x:c r="C82" s="24"/>
      <x:c r="D82" s="16"/>
      <x:c r="E82" s="16"/>
      <x:c r="F82" s="16"/>
      <x:c r="G82" s="16"/>
      <x:c r="H82" s="16"/>
    </x:row>
    <x:row r="83">
      <x:c r="A83" s="16"/>
      <x:c r="B83" s="16"/>
      <x:c r="C83" s="24"/>
      <x:c r="D83" s="16"/>
      <x:c r="E83" s="16"/>
      <x:c r="F83" s="16"/>
      <x:c r="G83" s="16"/>
      <x:c r="H83" s="16"/>
    </x:row>
    <x:row r="84">
      <x:c r="A84" s="16"/>
      <x:c r="B84" s="16"/>
      <x:c r="C84" s="24"/>
      <x:c r="D84" s="16"/>
      <x:c r="E84" s="16"/>
      <x:c r="F84" s="16"/>
      <x:c r="G84" s="16"/>
      <x:c r="H84" s="16"/>
    </x:row>
    <x:row r="85">
      <x:c r="A85" s="16"/>
      <x:c r="B85" s="16"/>
      <x:c r="C85" s="24"/>
      <x:c r="D85" s="16"/>
      <x:c r="E85" s="16"/>
      <x:c r="F85" s="16"/>
      <x:c r="G85" s="16"/>
      <x:c r="H85" s="16"/>
    </x:row>
    <x:row r="86">
      <x:c r="A86" s="16"/>
      <x:c r="B86" s="16"/>
      <x:c r="C86" s="24"/>
      <x:c r="D86" s="16"/>
      <x:c r="E86" s="16"/>
      <x:c r="F86" s="16"/>
      <x:c r="G86" s="16"/>
      <x:c r="H86" s="16"/>
    </x:row>
    <x:row r="87">
      <x:c r="A87" s="16"/>
      <x:c r="B87" s="16"/>
      <x:c r="C87" s="24"/>
      <x:c r="D87" s="16"/>
      <x:c r="E87" s="16"/>
      <x:c r="F87" s="16"/>
      <x:c r="G87" s="16"/>
      <x:c r="H87" s="16"/>
    </x:row>
    <x:row r="88">
      <x:c r="A88" s="16"/>
      <x:c r="B88" s="16"/>
      <x:c r="C88" s="24"/>
      <x:c r="D88" s="16"/>
      <x:c r="E88" s="16"/>
      <x:c r="F88" s="16"/>
      <x:c r="G88" s="16"/>
      <x:c r="H88" s="16"/>
    </x:row>
    <x:row r="89">
      <x:c r="A89" s="16"/>
      <x:c r="B89" s="16"/>
      <x:c r="C89" s="24"/>
      <x:c r="D89" s="16"/>
      <x:c r="E89" s="16"/>
      <x:c r="F89" s="16"/>
      <x:c r="G89" s="16"/>
      <x:c r="H89" s="16"/>
    </x:row>
    <x:row r="90">
      <x:c r="A90" s="16"/>
      <x:c r="B90" s="16"/>
      <x:c r="C90" s="24"/>
      <x:c r="D90" s="16"/>
      <x:c r="E90" s="16"/>
      <x:c r="F90" s="16"/>
      <x:c r="G90" s="16"/>
      <x:c r="H90" s="16"/>
    </x:row>
    <x:row r="91">
      <x:c r="A91" s="16"/>
      <x:c r="B91" s="16"/>
      <x:c r="C91" s="24"/>
      <x:c r="D91" s="16"/>
      <x:c r="E91" s="16"/>
      <x:c r="F91" s="16"/>
      <x:c r="G91" s="16"/>
      <x:c r="H91" s="16"/>
    </x:row>
    <x:row r="92">
      <x:c r="A92" s="16"/>
      <x:c r="B92" s="16"/>
      <x:c r="C92" s="24"/>
      <x:c r="D92" s="16"/>
      <x:c r="E92" s="16"/>
      <x:c r="F92" s="16"/>
      <x:c r="G92" s="16"/>
      <x:c r="H92" s="16"/>
    </x:row>
    <x:row r="93">
      <x:c r="A93" s="16"/>
      <x:c r="B93" s="16"/>
      <x:c r="C93" s="24"/>
      <x:c r="D93" s="16"/>
      <x:c r="E93" s="16"/>
      <x:c r="F93" s="16"/>
      <x:c r="G93" s="16"/>
      <x:c r="H93" s="16"/>
    </x:row>
    <x:row r="94">
      <x:c r="A94" s="16"/>
      <x:c r="B94" s="16"/>
      <x:c r="C94" s="24"/>
      <x:c r="D94" s="16"/>
      <x:c r="E94" s="16"/>
      <x:c r="F94" s="16"/>
      <x:c r="G94" s="16"/>
      <x:c r="H94" s="16"/>
    </x:row>
    <x:row r="95">
      <x:c r="A95" s="16"/>
      <x:c r="B95" s="16"/>
      <x:c r="C95" s="24"/>
      <x:c r="D95" s="16"/>
      <x:c r="E95" s="16"/>
      <x:c r="F95" s="16"/>
      <x:c r="G95" s="16"/>
      <x:c r="H95" s="16"/>
    </x:row>
    <x:row r="96">
      <x:c r="A96" s="16"/>
      <x:c r="B96" s="16"/>
      <x:c r="C96" s="24"/>
      <x:c r="D96" s="16"/>
      <x:c r="E96" s="16"/>
      <x:c r="F96" s="16"/>
      <x:c r="G96" s="16"/>
      <x:c r="H96" s="16"/>
    </x:row>
    <x:row r="97">
      <x:c r="A97" s="16"/>
      <x:c r="B97" s="16"/>
      <x:c r="C97" s="24"/>
      <x:c r="D97" s="16"/>
      <x:c r="E97" s="16"/>
      <x:c r="F97" s="16"/>
      <x:c r="G97" s="16"/>
      <x:c r="H97" s="16"/>
    </x:row>
    <x:row r="98">
      <x:c r="A98" s="16"/>
      <x:c r="B98" s="16"/>
      <x:c r="C98" s="24"/>
      <x:c r="D98" s="16"/>
      <x:c r="E98" s="16"/>
      <x:c r="F98" s="16"/>
      <x:c r="G98" s="16"/>
      <x:c r="H98" s="16"/>
    </x:row>
    <x:row r="99">
      <x:c r="A99" s="16"/>
      <x:c r="B99" s="16"/>
      <x:c r="C99" s="24"/>
      <x:c r="D99" s="16"/>
      <x:c r="E99" s="16"/>
      <x:c r="F99" s="16"/>
      <x:c r="G99" s="16"/>
      <x:c r="H99" s="16"/>
    </x:row>
    <x:row r="100">
      <x:c r="A100" s="16"/>
      <x:c r="B100" s="16"/>
      <x:c r="C100" s="24"/>
      <x:c r="D100" s="16"/>
      <x:c r="E100" s="16"/>
      <x:c r="F100" s="16"/>
      <x:c r="G100" s="16"/>
      <x:c r="H100" s="16"/>
    </x:row>
    <x:row r="101">
      <x:c r="A101" s="16"/>
      <x:c r="B101" s="16"/>
      <x:c r="C101" s="24"/>
      <x:c r="D101" s="16"/>
      <x:c r="E101" s="16"/>
      <x:c r="F101" s="16"/>
      <x:c r="G101" s="16"/>
      <x:c r="H101" s="16"/>
    </x:row>
    <x:row r="102">
      <x:c r="A102" s="16"/>
      <x:c r="B102" s="16"/>
      <x:c r="C102" s="24"/>
      <x:c r="D102" s="16"/>
      <x:c r="E102" s="16"/>
      <x:c r="F102" s="16"/>
      <x:c r="G102" s="16"/>
      <x:c r="H102" s="16"/>
    </x:row>
    <x:row r="103">
      <x:c r="A103" s="16"/>
      <x:c r="B103" s="16"/>
      <x:c r="C103" s="24"/>
      <x:c r="D103" s="16"/>
      <x:c r="E103" s="16"/>
      <x:c r="F103" s="16"/>
      <x:c r="G103" s="16"/>
      <x:c r="H103" s="16"/>
    </x:row>
    <x:row r="104">
      <x:c r="A104" s="16"/>
      <x:c r="B104" s="16"/>
      <x:c r="C104" s="24"/>
      <x:c r="D104" s="16"/>
      <x:c r="E104" s="16"/>
      <x:c r="F104" s="16"/>
      <x:c r="G104" s="16"/>
      <x:c r="H104" s="16"/>
    </x:row>
    <x:row r="105">
      <x:c r="A105" s="16"/>
      <x:c r="B105" s="16"/>
      <x:c r="C105" s="24"/>
      <x:c r="D105" s="16"/>
      <x:c r="E105" s="16"/>
      <x:c r="F105" s="16"/>
      <x:c r="G105" s="16"/>
      <x:c r="H105" s="16"/>
    </x:row>
    <x:row r="106">
      <x:c r="A106" s="4"/>
      <x:c r="B106" s="4"/>
      <x:c r="C106" s="4"/>
      <x:c r="D106" s="4"/>
      <x:c r="E106" s="4"/>
      <x:c r="F106" s="4"/>
      <x:c r="G106" s="4"/>
      <x:c r="H106" s="4"/>
    </x:row>
    <x:row r="107">
      <x:c r="A107" s="4"/>
      <x:c r="B107" s="4"/>
      <x:c r="C107" s="4"/>
      <x:c r="D107" s="4"/>
      <x:c r="E107" s="4"/>
      <x:c r="F107" s="4"/>
      <x:c r="G107" s="4"/>
      <x:c r="H107" s="4"/>
    </x:row>
    <x:row r="108">
      <x:c r="A108" s="4"/>
      <x:c r="B108" s="4"/>
      <x:c r="C108" s="4"/>
      <x:c r="D108" s="4"/>
      <x:c r="E108" s="4"/>
      <x:c r="F108" s="4"/>
      <x:c r="G108" s="4"/>
      <x:c r="H108" s="4"/>
    </x:row>
    <x:row r="109">
      <x:c r="A109" s="4"/>
      <x:c r="B109" s="4"/>
      <x:c r="C109" s="4"/>
      <x:c r="D109" s="4"/>
      <x:c r="E109" s="4"/>
      <x:c r="F109" s="4"/>
      <x:c r="G109" s="4"/>
      <x:c r="H109" s="4"/>
    </x:row>
    <x:row r="110">
      <x:c r="A110" s="4"/>
      <x:c r="B110" s="4"/>
      <x:c r="C110" s="4"/>
      <x:c r="D110" s="4"/>
      <x:c r="E110" s="4"/>
      <x:c r="F110" s="4"/>
      <x:c r="G110" s="4"/>
      <x:c r="H110" s="4"/>
    </x:row>
    <x:row r="111">
      <x:c r="A111" s="4"/>
      <x:c r="B111" s="4"/>
      <x:c r="C111" s="4"/>
      <x:c r="D111" s="4"/>
      <x:c r="E111" s="4"/>
      <x:c r="F111" s="4"/>
      <x:c r="G111" s="4"/>
      <x:c r="H111" s="4"/>
    </x:row>
    <x:row r="112">
      <x:c r="A112" s="4"/>
      <x:c r="B112" s="4"/>
      <x:c r="C112" s="4"/>
      <x:c r="D112" s="4"/>
      <x:c r="E112" s="4"/>
      <x:c r="F112" s="4"/>
      <x:c r="G112" s="4"/>
      <x:c r="H112" s="4"/>
    </x:row>
    <x:row r="113">
      <x:c r="A113" s="4"/>
      <x:c r="B113" s="4"/>
      <x:c r="C113" s="4"/>
      <x:c r="D113" s="4"/>
      <x:c r="E113" s="4"/>
      <x:c r="F113" s="4"/>
      <x:c r="G113" s="4"/>
      <x:c r="H113" s="4"/>
    </x:row>
    <x:row r="114">
      <x:c r="A114" s="4"/>
      <x:c r="B114" s="4"/>
      <x:c r="C114" s="4"/>
      <x:c r="D114" s="4"/>
      <x:c r="E114" s="4"/>
      <x:c r="F114" s="4"/>
      <x:c r="G114" s="4"/>
      <x:c r="H114" s="4"/>
    </x:row>
    <x:row r="115">
      <x:c r="A115" s="4"/>
      <x:c r="B115" s="4"/>
      <x:c r="C115" s="4"/>
      <x:c r="D115" s="4"/>
      <x:c r="E115" s="4"/>
      <x:c r="F115" s="4"/>
      <x:c r="G115" s="4"/>
      <x:c r="H115" s="4"/>
    </x:row>
    <x:row r="116">
      <x:c r="A116" s="4"/>
      <x:c r="B116" s="4"/>
      <x:c r="C116" s="4"/>
      <x:c r="D116" s="4"/>
      <x:c r="E116" s="4"/>
      <x:c r="F116" s="4"/>
      <x:c r="G116" s="4"/>
      <x:c r="H116" s="4"/>
    </x:row>
    <x:row r="117">
      <x:c r="A117" s="4"/>
      <x:c r="B117" s="4"/>
      <x:c r="C117" s="4"/>
      <x:c r="D117" s="4"/>
      <x:c r="E117" s="4"/>
      <x:c r="F117" s="4"/>
      <x:c r="G117" s="4"/>
      <x:c r="H117" s="4"/>
    </x:row>
    <x:row r="118">
      <x:c r="A118" s="4"/>
      <x:c r="B118" s="4"/>
      <x:c r="C118" s="4"/>
      <x:c r="D118" s="4"/>
      <x:c r="E118" s="4"/>
      <x:c r="F118" s="4"/>
      <x:c r="G118" s="4"/>
      <x:c r="H118" s="4"/>
    </x:row>
    <x:row r="119">
      <x:c r="A119" s="4"/>
      <x:c r="B119" s="4"/>
      <x:c r="C119" s="4"/>
      <x:c r="D119" s="4"/>
      <x:c r="E119" s="4"/>
      <x:c r="F119" s="4"/>
      <x:c r="G119" s="4"/>
      <x:c r="H119" s="4"/>
    </x:row>
    <x:row r="120">
      <x:c r="A120" s="4"/>
      <x:c r="B120" s="4"/>
      <x:c r="C120" s="4"/>
      <x:c r="D120" s="4"/>
      <x:c r="E120" s="4"/>
      <x:c r="F120" s="4"/>
      <x:c r="G120" s="4"/>
      <x:c r="H120" s="4"/>
    </x:row>
  </x:sheetData>
  <x:dataValidations count="1">
    <x:dataValidation type="list" sqref="G6:G105">
      <x:formula1>"enquiry,quoted,confirmed,preparing,ready,dispatched,completed,cancelled"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22" hidden="0" customWidth="1"/>
    <x:col min="4" max="4" width="22" hidden="0" customWidth="1"/>
    <x:col min="5" max="5" width="22" hidden="0" customWidth="1"/>
    <x:col min="6" max="6" width="16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Delivery</x:v>
      </x:c>
      <x:c r="B2" s="5"/>
      <x:c r="C2" s="5"/>
      <x:c r="D2" s="5"/>
      <x:c r="E2" s="5"/>
      <x:c r="F2" s="5"/>
      <x:c r="G2" s="5"/>
      <x:c r="H2" s="5"/>
    </x:row>
    <x:row r="3">
      <x:c r="A3" s="6" t="str">
        <x:v>Complete the operational checks before dispatch. This sheet does not perform route planning.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13" t="str">
        <x:v>Order ID</x:v>
      </x:c>
      <x:c r="B5" s="13" t="str">
        <x:v>Preparation complete</x:v>
      </x:c>
      <x:c r="C5" s="13" t="str">
        <x:v>Care card included</x:v>
      </x:c>
      <x:c r="D5" s="13" t="str">
        <x:v>Packaging secured</x:v>
      </x:c>
      <x:c r="E5" s="13" t="str">
        <x:v>Address confirmed</x:v>
      </x:c>
      <x:c r="F5" s="13" t="str">
        <x:v>Dispatched</x:v>
      </x:c>
      <x:c r="G5" s="4"/>
      <x:c r="H5" s="4"/>
    </x:row>
    <x:row r="6">
      <x:c r="A6" s="16" t="str">
        <x:v>ORD-1001</x:v>
      </x:c>
      <x:c r="B6" s="16" t="str">
        <x:v>Yes</x:v>
      </x:c>
      <x:c r="C6" s="16" t="str">
        <x:v>Yes</x:v>
      </x:c>
      <x:c r="D6" s="16" t="str">
        <x:v>Yes</x:v>
      </x:c>
      <x:c r="E6" s="16" t="str">
        <x:v>Yes</x:v>
      </x:c>
      <x:c r="F6" s="16" t="str">
        <x:v>No</x:v>
      </x:c>
      <x:c r="G6" s="4"/>
      <x:c r="H6" s="4"/>
    </x:row>
    <x:row r="7">
      <x:c r="A7" s="16" t="str">
        <x:v>ORD-1002</x:v>
      </x:c>
      <x:c r="B7" s="16" t="str">
        <x:v>No</x:v>
      </x:c>
      <x:c r="C7" s="16" t="str">
        <x:v>Yes</x:v>
      </x:c>
      <x:c r="D7" s="16" t="str">
        <x:v>No</x:v>
      </x:c>
      <x:c r="E7" s="16" t="str">
        <x:v>Yes</x:v>
      </x:c>
      <x:c r="F7" s="16" t="str">
        <x:v>No</x:v>
      </x:c>
      <x:c r="G7" s="4"/>
      <x:c r="H7" s="4"/>
    </x:row>
    <x:row r="8">
      <x:c r="A8" s="16" t="str">
        <x:v>ORD-1003</x:v>
      </x:c>
      <x:c r="B8" s="16" t="str">
        <x:v>No</x:v>
      </x:c>
      <x:c r="C8" s="16" t="str">
        <x:v>No</x:v>
      </x:c>
      <x:c r="D8" s="16" t="str">
        <x:v>No</x:v>
      </x:c>
      <x:c r="E8" s="16" t="str">
        <x:v>No</x:v>
      </x:c>
      <x:c r="F8" s="16" t="str">
        <x:v>No</x:v>
      </x:c>
      <x:c r="G8" s="4"/>
      <x:c r="H8" s="4"/>
    </x:row>
    <x:row r="9">
      <x:c r="A9" s="16"/>
      <x:c r="B9" s="16"/>
      <x:c r="C9" s="16"/>
      <x:c r="D9" s="16"/>
      <x:c r="E9" s="16"/>
      <x:c r="F9" s="16"/>
      <x:c r="G9" s="4"/>
      <x:c r="H9" s="4"/>
    </x:row>
    <x:row r="10">
      <x:c r="A10" s="16"/>
      <x:c r="B10" s="16"/>
      <x:c r="C10" s="16"/>
      <x:c r="D10" s="16"/>
      <x:c r="E10" s="16"/>
      <x:c r="F10" s="16"/>
      <x:c r="G10" s="4"/>
      <x:c r="H10" s="4"/>
    </x:row>
    <x:row r="11">
      <x:c r="A11" s="16"/>
      <x:c r="B11" s="16"/>
      <x:c r="C11" s="16"/>
      <x:c r="D11" s="16"/>
      <x:c r="E11" s="16"/>
      <x:c r="F11" s="16"/>
      <x:c r="G11" s="4"/>
      <x:c r="H11" s="4"/>
    </x:row>
    <x:row r="12">
      <x:c r="A12" s="16"/>
      <x:c r="B12" s="16"/>
      <x:c r="C12" s="16"/>
      <x:c r="D12" s="16"/>
      <x:c r="E12" s="16"/>
      <x:c r="F12" s="16"/>
      <x:c r="G12" s="4"/>
      <x:c r="H12" s="4"/>
    </x:row>
    <x:row r="13">
      <x:c r="A13" s="16"/>
      <x:c r="B13" s="16"/>
      <x:c r="C13" s="16"/>
      <x:c r="D13" s="16"/>
      <x:c r="E13" s="16"/>
      <x:c r="F13" s="16"/>
      <x:c r="G13" s="4"/>
      <x:c r="H13" s="4"/>
    </x:row>
    <x:row r="14">
      <x:c r="A14" s="16"/>
      <x:c r="B14" s="16"/>
      <x:c r="C14" s="16"/>
      <x:c r="D14" s="16"/>
      <x:c r="E14" s="16"/>
      <x:c r="F14" s="16"/>
      <x:c r="G14" s="4"/>
      <x:c r="H14" s="4"/>
    </x:row>
    <x:row r="15">
      <x:c r="A15" s="16"/>
      <x:c r="B15" s="16"/>
      <x:c r="C15" s="16"/>
      <x:c r="D15" s="16"/>
      <x:c r="E15" s="16"/>
      <x:c r="F15" s="16"/>
      <x:c r="G15" s="4"/>
      <x:c r="H15" s="4"/>
    </x:row>
    <x:row r="16">
      <x:c r="A16" s="16"/>
      <x:c r="B16" s="16"/>
      <x:c r="C16" s="16"/>
      <x:c r="D16" s="16"/>
      <x:c r="E16" s="16"/>
      <x:c r="F16" s="16"/>
      <x:c r="G16" s="4"/>
      <x:c r="H16" s="4"/>
    </x:row>
    <x:row r="17">
      <x:c r="A17" s="16"/>
      <x:c r="B17" s="16"/>
      <x:c r="C17" s="16"/>
      <x:c r="D17" s="16"/>
      <x:c r="E17" s="16"/>
      <x:c r="F17" s="16"/>
      <x:c r="G17" s="4"/>
      <x:c r="H17" s="4"/>
    </x:row>
    <x:row r="18">
      <x:c r="A18" s="16"/>
      <x:c r="B18" s="16"/>
      <x:c r="C18" s="16"/>
      <x:c r="D18" s="16"/>
      <x:c r="E18" s="16"/>
      <x:c r="F18" s="16"/>
      <x:c r="G18" s="4"/>
      <x:c r="H18" s="4"/>
    </x:row>
    <x:row r="19">
      <x:c r="A19" s="16"/>
      <x:c r="B19" s="16"/>
      <x:c r="C19" s="16"/>
      <x:c r="D19" s="16"/>
      <x:c r="E19" s="16"/>
      <x:c r="F19" s="16"/>
      <x:c r="G19" s="4"/>
      <x:c r="H19" s="4"/>
    </x:row>
    <x:row r="20">
      <x:c r="A20" s="16"/>
      <x:c r="B20" s="16"/>
      <x:c r="C20" s="16"/>
      <x:c r="D20" s="16"/>
      <x:c r="E20" s="16"/>
      <x:c r="F20" s="16"/>
      <x:c r="G20" s="4"/>
      <x:c r="H20" s="4"/>
    </x:row>
    <x:row r="21">
      <x:c r="A21" s="16"/>
      <x:c r="B21" s="16"/>
      <x:c r="C21" s="16"/>
      <x:c r="D21" s="16"/>
      <x:c r="E21" s="16"/>
      <x:c r="F21" s="16"/>
      <x:c r="G21" s="4"/>
      <x:c r="H21" s="4"/>
    </x:row>
    <x:row r="22">
      <x:c r="A22" s="16"/>
      <x:c r="B22" s="16"/>
      <x:c r="C22" s="16"/>
      <x:c r="D22" s="16"/>
      <x:c r="E22" s="16"/>
      <x:c r="F22" s="16"/>
      <x:c r="G22" s="4"/>
      <x:c r="H22" s="4"/>
    </x:row>
    <x:row r="23">
      <x:c r="A23" s="16"/>
      <x:c r="B23" s="16"/>
      <x:c r="C23" s="16"/>
      <x:c r="D23" s="16"/>
      <x:c r="E23" s="16"/>
      <x:c r="F23" s="16"/>
      <x:c r="G23" s="4"/>
      <x:c r="H23" s="4"/>
    </x:row>
    <x:row r="24">
      <x:c r="A24" s="16"/>
      <x:c r="B24" s="16"/>
      <x:c r="C24" s="16"/>
      <x:c r="D24" s="16"/>
      <x:c r="E24" s="16"/>
      <x:c r="F24" s="16"/>
      <x:c r="G24" s="4"/>
      <x:c r="H24" s="4"/>
    </x:row>
    <x:row r="25">
      <x:c r="A25" s="16"/>
      <x:c r="B25" s="16"/>
      <x:c r="C25" s="16"/>
      <x:c r="D25" s="16"/>
      <x:c r="E25" s="16"/>
      <x:c r="F25" s="16"/>
      <x:c r="G25" s="4"/>
      <x:c r="H25" s="4"/>
    </x:row>
    <x:row r="26">
      <x:c r="A26" s="16"/>
      <x:c r="B26" s="16"/>
      <x:c r="C26" s="16"/>
      <x:c r="D26" s="16"/>
      <x:c r="E26" s="16"/>
      <x:c r="F26" s="16"/>
      <x:c r="G26" s="4"/>
      <x:c r="H26" s="4"/>
    </x:row>
    <x:row r="27">
      <x:c r="A27" s="16"/>
      <x:c r="B27" s="16"/>
      <x:c r="C27" s="16"/>
      <x:c r="D27" s="16"/>
      <x:c r="E27" s="16"/>
      <x:c r="F27" s="16"/>
      <x:c r="G27" s="4"/>
      <x:c r="H27" s="4"/>
    </x:row>
    <x:row r="28">
      <x:c r="A28" s="16"/>
      <x:c r="B28" s="16"/>
      <x:c r="C28" s="16"/>
      <x:c r="D28" s="16"/>
      <x:c r="E28" s="16"/>
      <x:c r="F28" s="16"/>
      <x:c r="G28" s="4"/>
      <x:c r="H28" s="4"/>
    </x:row>
    <x:row r="29">
      <x:c r="A29" s="16"/>
      <x:c r="B29" s="16"/>
      <x:c r="C29" s="16"/>
      <x:c r="D29" s="16"/>
      <x:c r="E29" s="16"/>
      <x:c r="F29" s="16"/>
      <x:c r="G29" s="4"/>
      <x:c r="H29" s="4"/>
    </x:row>
    <x:row r="30">
      <x:c r="A30" s="16"/>
      <x:c r="B30" s="16"/>
      <x:c r="C30" s="16"/>
      <x:c r="D30" s="16"/>
      <x:c r="E30" s="16"/>
      <x:c r="F30" s="16"/>
      <x:c r="G30" s="4"/>
      <x:c r="H30" s="4"/>
    </x:row>
    <x:row r="31">
      <x:c r="A31" s="16"/>
      <x:c r="B31" s="16"/>
      <x:c r="C31" s="16"/>
      <x:c r="D31" s="16"/>
      <x:c r="E31" s="16"/>
      <x:c r="F31" s="16"/>
      <x:c r="G31" s="4"/>
      <x:c r="H31" s="4"/>
    </x:row>
    <x:row r="32">
      <x:c r="A32" s="16"/>
      <x:c r="B32" s="16"/>
      <x:c r="C32" s="16"/>
      <x:c r="D32" s="16"/>
      <x:c r="E32" s="16"/>
      <x:c r="F32" s="16"/>
      <x:c r="G32" s="4"/>
      <x:c r="H32" s="4"/>
    </x:row>
    <x:row r="33">
      <x:c r="A33" s="16"/>
      <x:c r="B33" s="16"/>
      <x:c r="C33" s="16"/>
      <x:c r="D33" s="16"/>
      <x:c r="E33" s="16"/>
      <x:c r="F33" s="16"/>
      <x:c r="G33" s="4"/>
      <x:c r="H33" s="4"/>
    </x:row>
    <x:row r="34">
      <x:c r="A34" s="16"/>
      <x:c r="B34" s="16"/>
      <x:c r="C34" s="16"/>
      <x:c r="D34" s="16"/>
      <x:c r="E34" s="16"/>
      <x:c r="F34" s="16"/>
      <x:c r="G34" s="4"/>
      <x:c r="H34" s="4"/>
    </x:row>
    <x:row r="35">
      <x:c r="A35" s="16"/>
      <x:c r="B35" s="16"/>
      <x:c r="C35" s="16"/>
      <x:c r="D35" s="16"/>
      <x:c r="E35" s="16"/>
      <x:c r="F35" s="16"/>
      <x:c r="G35" s="4"/>
      <x:c r="H35" s="4"/>
    </x:row>
    <x:row r="36">
      <x:c r="A36" s="16"/>
      <x:c r="B36" s="16"/>
      <x:c r="C36" s="16"/>
      <x:c r="D36" s="16"/>
      <x:c r="E36" s="16"/>
      <x:c r="F36" s="16"/>
      <x:c r="G36" s="4"/>
      <x:c r="H36" s="4"/>
    </x:row>
    <x:row r="37">
      <x:c r="A37" s="16"/>
      <x:c r="B37" s="16"/>
      <x:c r="C37" s="16"/>
      <x:c r="D37" s="16"/>
      <x:c r="E37" s="16"/>
      <x:c r="F37" s="16"/>
      <x:c r="G37" s="4"/>
      <x:c r="H37" s="4"/>
    </x:row>
    <x:row r="38">
      <x:c r="A38" s="16"/>
      <x:c r="B38" s="16"/>
      <x:c r="C38" s="16"/>
      <x:c r="D38" s="16"/>
      <x:c r="E38" s="16"/>
      <x:c r="F38" s="16"/>
      <x:c r="G38" s="4"/>
      <x:c r="H38" s="4"/>
    </x:row>
    <x:row r="39">
      <x:c r="A39" s="16"/>
      <x:c r="B39" s="16"/>
      <x:c r="C39" s="16"/>
      <x:c r="D39" s="16"/>
      <x:c r="E39" s="16"/>
      <x:c r="F39" s="16"/>
      <x:c r="G39" s="4"/>
      <x:c r="H39" s="4"/>
    </x:row>
    <x:row r="40">
      <x:c r="A40" s="16"/>
      <x:c r="B40" s="16"/>
      <x:c r="C40" s="16"/>
      <x:c r="D40" s="16"/>
      <x:c r="E40" s="16"/>
      <x:c r="F40" s="16"/>
      <x:c r="G40" s="4"/>
      <x:c r="H40" s="4"/>
    </x:row>
    <x:row r="41">
      <x:c r="A41" s="16"/>
      <x:c r="B41" s="16"/>
      <x:c r="C41" s="16"/>
      <x:c r="D41" s="16"/>
      <x:c r="E41" s="16"/>
      <x:c r="F41" s="16"/>
      <x:c r="G41" s="4"/>
      <x:c r="H41" s="4"/>
    </x:row>
    <x:row r="42">
      <x:c r="A42" s="16"/>
      <x:c r="B42" s="16"/>
      <x:c r="C42" s="16"/>
      <x:c r="D42" s="16"/>
      <x:c r="E42" s="16"/>
      <x:c r="F42" s="16"/>
      <x:c r="G42" s="4"/>
      <x:c r="H42" s="4"/>
    </x:row>
    <x:row r="43">
      <x:c r="A43" s="16"/>
      <x:c r="B43" s="16"/>
      <x:c r="C43" s="16"/>
      <x:c r="D43" s="16"/>
      <x:c r="E43" s="16"/>
      <x:c r="F43" s="16"/>
      <x:c r="G43" s="4"/>
      <x:c r="H43" s="4"/>
    </x:row>
    <x:row r="44">
      <x:c r="A44" s="16"/>
      <x:c r="B44" s="16"/>
      <x:c r="C44" s="16"/>
      <x:c r="D44" s="16"/>
      <x:c r="E44" s="16"/>
      <x:c r="F44" s="16"/>
      <x:c r="G44" s="4"/>
      <x:c r="H44" s="4"/>
    </x:row>
    <x:row r="45">
      <x:c r="A45" s="16"/>
      <x:c r="B45" s="16"/>
      <x:c r="C45" s="16"/>
      <x:c r="D45" s="16"/>
      <x:c r="E45" s="16"/>
      <x:c r="F45" s="16"/>
      <x:c r="G45" s="4"/>
      <x:c r="H45" s="4"/>
    </x:row>
    <x:row r="46">
      <x:c r="A46" s="16"/>
      <x:c r="B46" s="16"/>
      <x:c r="C46" s="16"/>
      <x:c r="D46" s="16"/>
      <x:c r="E46" s="16"/>
      <x:c r="F46" s="16"/>
      <x:c r="G46" s="4"/>
      <x:c r="H46" s="4"/>
    </x:row>
    <x:row r="47">
      <x:c r="A47" s="16"/>
      <x:c r="B47" s="16"/>
      <x:c r="C47" s="16"/>
      <x:c r="D47" s="16"/>
      <x:c r="E47" s="16"/>
      <x:c r="F47" s="16"/>
      <x:c r="G47" s="4"/>
      <x:c r="H47" s="4"/>
    </x:row>
    <x:row r="48">
      <x:c r="A48" s="16"/>
      <x:c r="B48" s="16"/>
      <x:c r="C48" s="16"/>
      <x:c r="D48" s="16"/>
      <x:c r="E48" s="16"/>
      <x:c r="F48" s="16"/>
      <x:c r="G48" s="4"/>
      <x:c r="H48" s="4"/>
    </x:row>
    <x:row r="49">
      <x:c r="A49" s="16"/>
      <x:c r="B49" s="16"/>
      <x:c r="C49" s="16"/>
      <x:c r="D49" s="16"/>
      <x:c r="E49" s="16"/>
      <x:c r="F49" s="16"/>
      <x:c r="G49" s="4"/>
      <x:c r="H49" s="4"/>
    </x:row>
    <x:row r="50">
      <x:c r="A50" s="16"/>
      <x:c r="B50" s="16"/>
      <x:c r="C50" s="16"/>
      <x:c r="D50" s="16"/>
      <x:c r="E50" s="16"/>
      <x:c r="F50" s="16"/>
      <x:c r="G50" s="4"/>
      <x:c r="H50" s="4"/>
    </x:row>
    <x:row r="51">
      <x:c r="A51" s="16"/>
      <x:c r="B51" s="16"/>
      <x:c r="C51" s="16"/>
      <x:c r="D51" s="16"/>
      <x:c r="E51" s="16"/>
      <x:c r="F51" s="16"/>
      <x:c r="G51" s="4"/>
      <x:c r="H51" s="4"/>
    </x:row>
    <x:row r="52">
      <x:c r="A52" s="16"/>
      <x:c r="B52" s="16"/>
      <x:c r="C52" s="16"/>
      <x:c r="D52" s="16"/>
      <x:c r="E52" s="16"/>
      <x:c r="F52" s="16"/>
      <x:c r="G52" s="4"/>
      <x:c r="H52" s="4"/>
    </x:row>
    <x:row r="53">
      <x:c r="A53" s="16"/>
      <x:c r="B53" s="16"/>
      <x:c r="C53" s="16"/>
      <x:c r="D53" s="16"/>
      <x:c r="E53" s="16"/>
      <x:c r="F53" s="16"/>
      <x:c r="G53" s="4"/>
      <x:c r="H53" s="4"/>
    </x:row>
    <x:row r="54">
      <x:c r="A54" s="16"/>
      <x:c r="B54" s="16"/>
      <x:c r="C54" s="16"/>
      <x:c r="D54" s="16"/>
      <x:c r="E54" s="16"/>
      <x:c r="F54" s="16"/>
      <x:c r="G54" s="4"/>
      <x:c r="H54" s="4"/>
    </x:row>
    <x:row r="55">
      <x:c r="A55" s="16"/>
      <x:c r="B55" s="16"/>
      <x:c r="C55" s="16"/>
      <x:c r="D55" s="16"/>
      <x:c r="E55" s="16"/>
      <x:c r="F55" s="16"/>
      <x:c r="G55" s="4"/>
      <x:c r="H55" s="4"/>
    </x:row>
    <x:row r="56">
      <x:c r="A56" s="16"/>
      <x:c r="B56" s="16"/>
      <x:c r="C56" s="16"/>
      <x:c r="D56" s="16"/>
      <x:c r="E56" s="16"/>
      <x:c r="F56" s="16"/>
      <x:c r="G56" s="4"/>
      <x:c r="H56" s="4"/>
    </x:row>
    <x:row r="57">
      <x:c r="A57" s="16"/>
      <x:c r="B57" s="16"/>
      <x:c r="C57" s="16"/>
      <x:c r="D57" s="16"/>
      <x:c r="E57" s="16"/>
      <x:c r="F57" s="16"/>
      <x:c r="G57" s="4"/>
      <x:c r="H57" s="4"/>
    </x:row>
    <x:row r="58">
      <x:c r="A58" s="16"/>
      <x:c r="B58" s="16"/>
      <x:c r="C58" s="16"/>
      <x:c r="D58" s="16"/>
      <x:c r="E58" s="16"/>
      <x:c r="F58" s="16"/>
      <x:c r="G58" s="4"/>
      <x:c r="H58" s="4"/>
    </x:row>
    <x:row r="59">
      <x:c r="A59" s="16"/>
      <x:c r="B59" s="16"/>
      <x:c r="C59" s="16"/>
      <x:c r="D59" s="16"/>
      <x:c r="E59" s="16"/>
      <x:c r="F59" s="16"/>
      <x:c r="G59" s="4"/>
      <x:c r="H59" s="4"/>
    </x:row>
    <x:row r="60">
      <x:c r="A60" s="16"/>
      <x:c r="B60" s="16"/>
      <x:c r="C60" s="16"/>
      <x:c r="D60" s="16"/>
      <x:c r="E60" s="16"/>
      <x:c r="F60" s="16"/>
      <x:c r="G60" s="4"/>
      <x:c r="H60" s="4"/>
    </x:row>
    <x:row r="61">
      <x:c r="A61" s="16"/>
      <x:c r="B61" s="16"/>
      <x:c r="C61" s="16"/>
      <x:c r="D61" s="16"/>
      <x:c r="E61" s="16"/>
      <x:c r="F61" s="16"/>
      <x:c r="G61" s="4"/>
      <x:c r="H61" s="4"/>
    </x:row>
    <x:row r="62">
      <x:c r="A62" s="16"/>
      <x:c r="B62" s="16"/>
      <x:c r="C62" s="16"/>
      <x:c r="D62" s="16"/>
      <x:c r="E62" s="16"/>
      <x:c r="F62" s="16"/>
      <x:c r="G62" s="4"/>
      <x:c r="H62" s="4"/>
    </x:row>
    <x:row r="63">
      <x:c r="A63" s="16"/>
      <x:c r="B63" s="16"/>
      <x:c r="C63" s="16"/>
      <x:c r="D63" s="16"/>
      <x:c r="E63" s="16"/>
      <x:c r="F63" s="16"/>
      <x:c r="G63" s="4"/>
      <x:c r="H63" s="4"/>
    </x:row>
    <x:row r="64">
      <x:c r="A64" s="16"/>
      <x:c r="B64" s="16"/>
      <x:c r="C64" s="16"/>
      <x:c r="D64" s="16"/>
      <x:c r="E64" s="16"/>
      <x:c r="F64" s="16"/>
      <x:c r="G64" s="4"/>
      <x:c r="H64" s="4"/>
    </x:row>
    <x:row r="65">
      <x:c r="A65" s="16"/>
      <x:c r="B65" s="16"/>
      <x:c r="C65" s="16"/>
      <x:c r="D65" s="16"/>
      <x:c r="E65" s="16"/>
      <x:c r="F65" s="16"/>
      <x:c r="G65" s="4"/>
      <x:c r="H65" s="4"/>
    </x:row>
    <x:row r="66">
      <x:c r="A66" s="16"/>
      <x:c r="B66" s="16"/>
      <x:c r="C66" s="16"/>
      <x:c r="D66" s="16"/>
      <x:c r="E66" s="16"/>
      <x:c r="F66" s="16"/>
      <x:c r="G66" s="4"/>
      <x:c r="H66" s="4"/>
    </x:row>
    <x:row r="67">
      <x:c r="A67" s="16"/>
      <x:c r="B67" s="16"/>
      <x:c r="C67" s="16"/>
      <x:c r="D67" s="16"/>
      <x:c r="E67" s="16"/>
      <x:c r="F67" s="16"/>
      <x:c r="G67" s="4"/>
      <x:c r="H67" s="4"/>
    </x:row>
    <x:row r="68">
      <x:c r="A68" s="16"/>
      <x:c r="B68" s="16"/>
      <x:c r="C68" s="16"/>
      <x:c r="D68" s="16"/>
      <x:c r="E68" s="16"/>
      <x:c r="F68" s="16"/>
      <x:c r="G68" s="4"/>
      <x:c r="H68" s="4"/>
    </x:row>
    <x:row r="69">
      <x:c r="A69" s="16"/>
      <x:c r="B69" s="16"/>
      <x:c r="C69" s="16"/>
      <x:c r="D69" s="16"/>
      <x:c r="E69" s="16"/>
      <x:c r="F69" s="16"/>
      <x:c r="G69" s="4"/>
      <x:c r="H69" s="4"/>
    </x:row>
    <x:row r="70">
      <x:c r="A70" s="16"/>
      <x:c r="B70" s="16"/>
      <x:c r="C70" s="16"/>
      <x:c r="D70" s="16"/>
      <x:c r="E70" s="16"/>
      <x:c r="F70" s="16"/>
      <x:c r="G70" s="4"/>
      <x:c r="H70" s="4"/>
    </x:row>
    <x:row r="71">
      <x:c r="A71" s="16"/>
      <x:c r="B71" s="16"/>
      <x:c r="C71" s="16"/>
      <x:c r="D71" s="16"/>
      <x:c r="E71" s="16"/>
      <x:c r="F71" s="16"/>
      <x:c r="G71" s="4"/>
      <x:c r="H71" s="4"/>
    </x:row>
    <x:row r="72">
      <x:c r="A72" s="16"/>
      <x:c r="B72" s="16"/>
      <x:c r="C72" s="16"/>
      <x:c r="D72" s="16"/>
      <x:c r="E72" s="16"/>
      <x:c r="F72" s="16"/>
      <x:c r="G72" s="4"/>
      <x:c r="H72" s="4"/>
    </x:row>
    <x:row r="73">
      <x:c r="A73" s="16"/>
      <x:c r="B73" s="16"/>
      <x:c r="C73" s="16"/>
      <x:c r="D73" s="16"/>
      <x:c r="E73" s="16"/>
      <x:c r="F73" s="16"/>
      <x:c r="G73" s="4"/>
      <x:c r="H73" s="4"/>
    </x:row>
    <x:row r="74">
      <x:c r="A74" s="16"/>
      <x:c r="B74" s="16"/>
      <x:c r="C74" s="16"/>
      <x:c r="D74" s="16"/>
      <x:c r="E74" s="16"/>
      <x:c r="F74" s="16"/>
      <x:c r="G74" s="4"/>
      <x:c r="H74" s="4"/>
    </x:row>
    <x:row r="75">
      <x:c r="A75" s="16"/>
      <x:c r="B75" s="16"/>
      <x:c r="C75" s="16"/>
      <x:c r="D75" s="16"/>
      <x:c r="E75" s="16"/>
      <x:c r="F75" s="16"/>
      <x:c r="G75" s="4"/>
      <x:c r="H75" s="4"/>
    </x:row>
    <x:row r="76">
      <x:c r="A76" s="16"/>
      <x:c r="B76" s="16"/>
      <x:c r="C76" s="16"/>
      <x:c r="D76" s="16"/>
      <x:c r="E76" s="16"/>
      <x:c r="F76" s="16"/>
      <x:c r="G76" s="4"/>
      <x:c r="H76" s="4"/>
    </x:row>
    <x:row r="77">
      <x:c r="A77" s="16"/>
      <x:c r="B77" s="16"/>
      <x:c r="C77" s="16"/>
      <x:c r="D77" s="16"/>
      <x:c r="E77" s="16"/>
      <x:c r="F77" s="16"/>
      <x:c r="G77" s="4"/>
      <x:c r="H77" s="4"/>
    </x:row>
    <x:row r="78">
      <x:c r="A78" s="16"/>
      <x:c r="B78" s="16"/>
      <x:c r="C78" s="16"/>
      <x:c r="D78" s="16"/>
      <x:c r="E78" s="16"/>
      <x:c r="F78" s="16"/>
      <x:c r="G78" s="4"/>
      <x:c r="H78" s="4"/>
    </x:row>
    <x:row r="79">
      <x:c r="A79" s="16"/>
      <x:c r="B79" s="16"/>
      <x:c r="C79" s="16"/>
      <x:c r="D79" s="16"/>
      <x:c r="E79" s="16"/>
      <x:c r="F79" s="16"/>
      <x:c r="G79" s="4"/>
      <x:c r="H79" s="4"/>
    </x:row>
    <x:row r="80">
      <x:c r="A80" s="16"/>
      <x:c r="B80" s="16"/>
      <x:c r="C80" s="16"/>
      <x:c r="D80" s="16"/>
      <x:c r="E80" s="16"/>
      <x:c r="F80" s="16"/>
      <x:c r="G80" s="4"/>
      <x:c r="H80" s="4"/>
    </x:row>
    <x:row r="81">
      <x:c r="A81" s="16"/>
      <x:c r="B81" s="16"/>
      <x:c r="C81" s="16"/>
      <x:c r="D81" s="16"/>
      <x:c r="E81" s="16"/>
      <x:c r="F81" s="16"/>
      <x:c r="G81" s="4"/>
      <x:c r="H81" s="4"/>
    </x:row>
    <x:row r="82">
      <x:c r="A82" s="16"/>
      <x:c r="B82" s="16"/>
      <x:c r="C82" s="16"/>
      <x:c r="D82" s="16"/>
      <x:c r="E82" s="16"/>
      <x:c r="F82" s="16"/>
      <x:c r="G82" s="4"/>
      <x:c r="H82" s="4"/>
    </x:row>
    <x:row r="83">
      <x:c r="A83" s="16"/>
      <x:c r="B83" s="16"/>
      <x:c r="C83" s="16"/>
      <x:c r="D83" s="16"/>
      <x:c r="E83" s="16"/>
      <x:c r="F83" s="16"/>
      <x:c r="G83" s="4"/>
      <x:c r="H83" s="4"/>
    </x:row>
    <x:row r="84">
      <x:c r="A84" s="16"/>
      <x:c r="B84" s="16"/>
      <x:c r="C84" s="16"/>
      <x:c r="D84" s="16"/>
      <x:c r="E84" s="16"/>
      <x:c r="F84" s="16"/>
      <x:c r="G84" s="4"/>
      <x:c r="H84" s="4"/>
    </x:row>
    <x:row r="85">
      <x:c r="A85" s="16"/>
      <x:c r="B85" s="16"/>
      <x:c r="C85" s="16"/>
      <x:c r="D85" s="16"/>
      <x:c r="E85" s="16"/>
      <x:c r="F85" s="16"/>
      <x:c r="G85" s="4"/>
      <x:c r="H85" s="4"/>
    </x:row>
    <x:row r="86">
      <x:c r="A86" s="16"/>
      <x:c r="B86" s="16"/>
      <x:c r="C86" s="16"/>
      <x:c r="D86" s="16"/>
      <x:c r="E86" s="16"/>
      <x:c r="F86" s="16"/>
      <x:c r="G86" s="4"/>
      <x:c r="H86" s="4"/>
    </x:row>
    <x:row r="87">
      <x:c r="A87" s="16"/>
      <x:c r="B87" s="16"/>
      <x:c r="C87" s="16"/>
      <x:c r="D87" s="16"/>
      <x:c r="E87" s="16"/>
      <x:c r="F87" s="16"/>
      <x:c r="G87" s="4"/>
      <x:c r="H87" s="4"/>
    </x:row>
    <x:row r="88">
      <x:c r="A88" s="16"/>
      <x:c r="B88" s="16"/>
      <x:c r="C88" s="16"/>
      <x:c r="D88" s="16"/>
      <x:c r="E88" s="16"/>
      <x:c r="F88" s="16"/>
      <x:c r="G88" s="4"/>
      <x:c r="H88" s="4"/>
    </x:row>
    <x:row r="89">
      <x:c r="A89" s="16"/>
      <x:c r="B89" s="16"/>
      <x:c r="C89" s="16"/>
      <x:c r="D89" s="16"/>
      <x:c r="E89" s="16"/>
      <x:c r="F89" s="16"/>
      <x:c r="G89" s="4"/>
      <x:c r="H89" s="4"/>
    </x:row>
    <x:row r="90">
      <x:c r="A90" s="16"/>
      <x:c r="B90" s="16"/>
      <x:c r="C90" s="16"/>
      <x:c r="D90" s="16"/>
      <x:c r="E90" s="16"/>
      <x:c r="F90" s="16"/>
      <x:c r="G90" s="4"/>
      <x:c r="H90" s="4"/>
    </x:row>
    <x:row r="91">
      <x:c r="A91" s="16"/>
      <x:c r="B91" s="16"/>
      <x:c r="C91" s="16"/>
      <x:c r="D91" s="16"/>
      <x:c r="E91" s="16"/>
      <x:c r="F91" s="16"/>
      <x:c r="G91" s="4"/>
      <x:c r="H91" s="4"/>
    </x:row>
    <x:row r="92">
      <x:c r="A92" s="16"/>
      <x:c r="B92" s="16"/>
      <x:c r="C92" s="16"/>
      <x:c r="D92" s="16"/>
      <x:c r="E92" s="16"/>
      <x:c r="F92" s="16"/>
      <x:c r="G92" s="4"/>
      <x:c r="H92" s="4"/>
    </x:row>
    <x:row r="93">
      <x:c r="A93" s="16"/>
      <x:c r="B93" s="16"/>
      <x:c r="C93" s="16"/>
      <x:c r="D93" s="16"/>
      <x:c r="E93" s="16"/>
      <x:c r="F93" s="16"/>
      <x:c r="G93" s="4"/>
      <x:c r="H93" s="4"/>
    </x:row>
    <x:row r="94">
      <x:c r="A94" s="16"/>
      <x:c r="B94" s="16"/>
      <x:c r="C94" s="16"/>
      <x:c r="D94" s="16"/>
      <x:c r="E94" s="16"/>
      <x:c r="F94" s="16"/>
      <x:c r="G94" s="4"/>
      <x:c r="H94" s="4"/>
    </x:row>
    <x:row r="95">
      <x:c r="A95" s="16"/>
      <x:c r="B95" s="16"/>
      <x:c r="C95" s="16"/>
      <x:c r="D95" s="16"/>
      <x:c r="E95" s="16"/>
      <x:c r="F95" s="16"/>
      <x:c r="G95" s="4"/>
      <x:c r="H95" s="4"/>
    </x:row>
    <x:row r="96">
      <x:c r="A96" s="16"/>
      <x:c r="B96" s="16"/>
      <x:c r="C96" s="16"/>
      <x:c r="D96" s="16"/>
      <x:c r="E96" s="16"/>
      <x:c r="F96" s="16"/>
      <x:c r="G96" s="4"/>
      <x:c r="H96" s="4"/>
    </x:row>
    <x:row r="97">
      <x:c r="A97" s="16"/>
      <x:c r="B97" s="16"/>
      <x:c r="C97" s="16"/>
      <x:c r="D97" s="16"/>
      <x:c r="E97" s="16"/>
      <x:c r="F97" s="16"/>
      <x:c r="G97" s="4"/>
      <x:c r="H97" s="4"/>
    </x:row>
    <x:row r="98">
      <x:c r="A98" s="16"/>
      <x:c r="B98" s="16"/>
      <x:c r="C98" s="16"/>
      <x:c r="D98" s="16"/>
      <x:c r="E98" s="16"/>
      <x:c r="F98" s="16"/>
      <x:c r="G98" s="4"/>
      <x:c r="H98" s="4"/>
    </x:row>
    <x:row r="99">
      <x:c r="A99" s="16"/>
      <x:c r="B99" s="16"/>
      <x:c r="C99" s="16"/>
      <x:c r="D99" s="16"/>
      <x:c r="E99" s="16"/>
      <x:c r="F99" s="16"/>
      <x:c r="G99" s="4"/>
      <x:c r="H99" s="4"/>
    </x:row>
    <x:row r="100">
      <x:c r="A100" s="16"/>
      <x:c r="B100" s="16"/>
      <x:c r="C100" s="16"/>
      <x:c r="D100" s="16"/>
      <x:c r="E100" s="16"/>
      <x:c r="F100" s="16"/>
      <x:c r="G100" s="4"/>
      <x:c r="H100" s="4"/>
    </x:row>
    <x:row r="101">
      <x:c r="A101" s="16"/>
      <x:c r="B101" s="16"/>
      <x:c r="C101" s="16"/>
      <x:c r="D101" s="16"/>
      <x:c r="E101" s="16"/>
      <x:c r="F101" s="16"/>
      <x:c r="G101" s="4"/>
      <x:c r="H101" s="4"/>
    </x:row>
    <x:row r="102">
      <x:c r="A102" s="16"/>
      <x:c r="B102" s="16"/>
      <x:c r="C102" s="16"/>
      <x:c r="D102" s="16"/>
      <x:c r="E102" s="16"/>
      <x:c r="F102" s="16"/>
      <x:c r="G102" s="4"/>
      <x:c r="H102" s="4"/>
    </x:row>
    <x:row r="103">
      <x:c r="A103" s="16"/>
      <x:c r="B103" s="16"/>
      <x:c r="C103" s="16"/>
      <x:c r="D103" s="16"/>
      <x:c r="E103" s="16"/>
      <x:c r="F103" s="16"/>
      <x:c r="G103" s="4"/>
      <x:c r="H103" s="4"/>
    </x:row>
    <x:row r="104">
      <x:c r="A104" s="16"/>
      <x:c r="B104" s="16"/>
      <x:c r="C104" s="16"/>
      <x:c r="D104" s="16"/>
      <x:c r="E104" s="16"/>
      <x:c r="F104" s="16"/>
      <x:c r="G104" s="4"/>
      <x:c r="H104" s="4"/>
    </x:row>
    <x:row r="105">
      <x:c r="A105" s="16"/>
      <x:c r="B105" s="16"/>
      <x:c r="C105" s="16"/>
      <x:c r="D105" s="16"/>
      <x:c r="E105" s="16"/>
      <x:c r="F105" s="16"/>
      <x:c r="G105" s="4"/>
      <x:c r="H105" s="4"/>
    </x:row>
    <x:row r="106">
      <x:c r="A106" s="4"/>
      <x:c r="B106" s="4"/>
      <x:c r="C106" s="4"/>
      <x:c r="D106" s="4"/>
      <x:c r="E106" s="4"/>
      <x:c r="F106" s="4"/>
      <x:c r="G106" s="4"/>
      <x:c r="H106" s="4"/>
    </x:row>
    <x:row r="107">
      <x:c r="A107" s="4"/>
      <x:c r="B107" s="4"/>
      <x:c r="C107" s="4"/>
      <x:c r="D107" s="4"/>
      <x:c r="E107" s="4"/>
      <x:c r="F107" s="4"/>
      <x:c r="G107" s="4"/>
      <x:c r="H107" s="4"/>
    </x:row>
    <x:row r="108">
      <x:c r="A108" s="4"/>
      <x:c r="B108" s="4"/>
      <x:c r="C108" s="4"/>
      <x:c r="D108" s="4"/>
      <x:c r="E108" s="4"/>
      <x:c r="F108" s="4"/>
      <x:c r="G108" s="4"/>
      <x:c r="H108" s="4"/>
    </x:row>
    <x:row r="109">
      <x:c r="A109" s="4"/>
      <x:c r="B109" s="4"/>
      <x:c r="C109" s="4"/>
      <x:c r="D109" s="4"/>
      <x:c r="E109" s="4"/>
      <x:c r="F109" s="4"/>
      <x:c r="G109" s="4"/>
      <x:c r="H109" s="4"/>
    </x:row>
    <x:row r="110">
      <x:c r="A110" s="4"/>
      <x:c r="B110" s="4"/>
      <x:c r="C110" s="4"/>
      <x:c r="D110" s="4"/>
      <x:c r="E110" s="4"/>
      <x:c r="F110" s="4"/>
      <x:c r="G110" s="4"/>
      <x:c r="H110" s="4"/>
    </x:row>
    <x:row r="111">
      <x:c r="A111" s="4"/>
      <x:c r="B111" s="4"/>
      <x:c r="C111" s="4"/>
      <x:c r="D111" s="4"/>
      <x:c r="E111" s="4"/>
      <x:c r="F111" s="4"/>
      <x:c r="G111" s="4"/>
      <x:c r="H111" s="4"/>
    </x:row>
    <x:row r="112">
      <x:c r="A112" s="4"/>
      <x:c r="B112" s="4"/>
      <x:c r="C112" s="4"/>
      <x:c r="D112" s="4"/>
      <x:c r="E112" s="4"/>
      <x:c r="F112" s="4"/>
      <x:c r="G112" s="4"/>
      <x:c r="H112" s="4"/>
    </x:row>
    <x:row r="113">
      <x:c r="A113" s="4"/>
      <x:c r="B113" s="4"/>
      <x:c r="C113" s="4"/>
      <x:c r="D113" s="4"/>
      <x:c r="E113" s="4"/>
      <x:c r="F113" s="4"/>
      <x:c r="G113" s="4"/>
      <x:c r="H113" s="4"/>
    </x:row>
    <x:row r="114">
      <x:c r="A114" s="4"/>
      <x:c r="B114" s="4"/>
      <x:c r="C114" s="4"/>
      <x:c r="D114" s="4"/>
      <x:c r="E114" s="4"/>
      <x:c r="F114" s="4"/>
      <x:c r="G114" s="4"/>
      <x:c r="H114" s="4"/>
    </x:row>
    <x:row r="115">
      <x:c r="A115" s="4"/>
      <x:c r="B115" s="4"/>
      <x:c r="C115" s="4"/>
      <x:c r="D115" s="4"/>
      <x:c r="E115" s="4"/>
      <x:c r="F115" s="4"/>
      <x:c r="G115" s="4"/>
      <x:c r="H115" s="4"/>
    </x:row>
    <x:row r="116">
      <x:c r="A116" s="4"/>
      <x:c r="B116" s="4"/>
      <x:c r="C116" s="4"/>
      <x:c r="D116" s="4"/>
      <x:c r="E116" s="4"/>
      <x:c r="F116" s="4"/>
      <x:c r="G116" s="4"/>
      <x:c r="H116" s="4"/>
    </x:row>
    <x:row r="117">
      <x:c r="A117" s="4"/>
      <x:c r="B117" s="4"/>
      <x:c r="C117" s="4"/>
      <x:c r="D117" s="4"/>
      <x:c r="E117" s="4"/>
      <x:c r="F117" s="4"/>
      <x:c r="G117" s="4"/>
      <x:c r="H117" s="4"/>
    </x:row>
    <x:row r="118">
      <x:c r="A118" s="4"/>
      <x:c r="B118" s="4"/>
      <x:c r="C118" s="4"/>
      <x:c r="D118" s="4"/>
      <x:c r="E118" s="4"/>
      <x:c r="F118" s="4"/>
      <x:c r="G118" s="4"/>
      <x:c r="H118" s="4"/>
    </x:row>
    <x:row r="119">
      <x:c r="A119" s="4"/>
      <x:c r="B119" s="4"/>
      <x:c r="C119" s="4"/>
      <x:c r="D119" s="4"/>
      <x:c r="E119" s="4"/>
      <x:c r="F119" s="4"/>
      <x:c r="G119" s="4"/>
      <x:c r="H119" s="4"/>
    </x:row>
    <x:row r="120">
      <x:c r="A120" s="4"/>
      <x:c r="B120" s="4"/>
      <x:c r="C120" s="4"/>
      <x:c r="D120" s="4"/>
      <x:c r="E120" s="4"/>
      <x:c r="F120" s="4"/>
      <x:c r="G120" s="4"/>
      <x:c r="H120" s="4"/>
    </x:row>
  </x:sheetData>
  <x:dataValidations count="1">
    <x:dataValidation type="list" sqref="B6:F105">
      <x:formula1>"Yes,No"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76B5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18" hidden="0" customWidth="1"/>
    <x:col min="3" max="3" width="16" hidden="0" customWidth="1"/>
    <x:col min="4" max="4" width="55" hidden="0" customWidth="1"/>
  </x:cols>
  <x:sheetData>
    <x:row r="1">
      <x:c r="A1" s="4"/>
      <x:c r="B1" s="4"/>
      <x:c r="C1" s="4"/>
      <x:c r="D1" s="4"/>
      <x:c r="E1" s="4"/>
      <x:c r="F1" s="4"/>
      <x:c r="G1" s="4"/>
      <x:c r="H1" s="4"/>
    </x:row>
    <x:row r="2">
      <x:c r="A2" s="5" t="str">
        <x:v>Florist Dashboard</x:v>
      </x:c>
      <x:c r="B2" s="5"/>
      <x:c r="C2" s="5"/>
      <x:c r="D2" s="5"/>
      <x:c r="E2" s="5"/>
      <x:c r="F2" s="5"/>
      <x:c r="G2" s="5"/>
      <x:c r="H2" s="5"/>
    </x:row>
    <x:row r="3">
      <x:c r="A3" s="6" t="str">
        <x:v>The dashboard links to the recipe, pricing and order sheets.</x:v>
      </x:c>
      <x:c r="B3" s="6"/>
      <x:c r="C3" s="6"/>
      <x:c r="D3" s="6"/>
      <x:c r="E3" s="6"/>
      <x:c r="F3" s="6"/>
      <x:c r="G3" s="6"/>
      <x:c r="H3" s="6"/>
    </x:row>
    <x:row r="4">
      <x:c r="A4" s="7"/>
      <x:c r="B4" s="7"/>
      <x:c r="C4" s="7"/>
      <x:c r="D4" s="7"/>
      <x:c r="E4" s="7"/>
      <x:c r="F4" s="7"/>
      <x:c r="G4" s="7"/>
      <x:c r="H4" s="7"/>
    </x:row>
    <x:row r="5">
      <x:c r="A5" s="4"/>
      <x:c r="B5" s="4"/>
      <x:c r="C5" s="4"/>
      <x:c r="D5" s="4"/>
      <x:c r="E5" s="4"/>
      <x:c r="F5" s="4"/>
      <x:c r="G5" s="4"/>
      <x:c r="H5" s="4"/>
    </x:row>
    <x:row r="6">
      <x:c r="A6" s="13" t="str">
        <x:v>Metric</x:v>
      </x:c>
      <x:c r="B6" s="13" t="str">
        <x:v>Result</x:v>
      </x:c>
      <x:c r="C6" s="13" t="str">
        <x:v>Source</x:v>
      </x:c>
      <x:c r="D6" s="13" t="str">
        <x:v>Meaning</x:v>
      </x:c>
      <x:c r="E6" s="4"/>
      <x:c r="F6" s="4"/>
      <x:c r="G6" s="4"/>
      <x:c r="H6" s="4"/>
    </x:row>
    <x:row r="7">
      <x:c r="A7" s="15" t="str">
        <x:v>Classic bouquet material cost</x:v>
      </x:c>
      <x:c r="B7" s="19" t="n">
        <x:f>'Pricing'!B6</x:f>
        <x:v>12.548089591567852</x:v>
      </x:c>
      <x:c r="C7" s="15" t="str">
        <x:v>Pricing</x:v>
      </x:c>
      <x:c r="D7" s="15" t="str">
        <x:v>Selected materials after wastage allocation</x:v>
      </x:c>
      <x:c r="E7" s="4"/>
      <x:c r="F7" s="4"/>
      <x:c r="G7" s="4"/>
      <x:c r="H7" s="4"/>
    </x:row>
    <x:row r="8">
      <x:c r="A8" s="15" t="str">
        <x:v>Classic bouquet suggested price</x:v>
      </x:c>
      <x:c r="B8" s="19" t="n">
        <x:f>'Pricing'!H6</x:f>
        <x:v>113.72379925739608</x:v>
      </x:c>
      <x:c r="C8" s="15" t="str">
        <x:v>Pricing</x:v>
      </x:c>
      <x:c r="D8" s="15" t="str">
        <x:v>Includes entered costs and chosen margin</x:v>
      </x:c>
      <x:c r="E8" s="4"/>
      <x:c r="F8" s="4"/>
      <x:c r="G8" s="4"/>
      <x:c r="H8" s="4"/>
    </x:row>
    <x:row r="9">
      <x:c r="A9" s="15" t="str">
        <x:v>Open example orders</x:v>
      </x:c>
      <x:c r="B9" s="15" t="n">
        <x:f>COUNTIFS(Orders!$A$6:$A$105,"&lt;&gt;",Orders!$G$6:$G$105,"&lt;&gt;completed",Orders!$G$6:$G$105,"&lt;&gt;cancelled")</x:f>
        <x:v>3</x:v>
      </x:c>
      <x:c r="C9" s="15" t="str">
        <x:v>Orders</x:v>
      </x:c>
      <x:c r="D9" s="15" t="str">
        <x:v>Orders not completed or cancelled</x:v>
      </x:c>
      <x:c r="E9" s="4"/>
      <x:c r="F9" s="4"/>
      <x:c r="G9" s="4"/>
      <x:c r="H9" s="4"/>
    </x:row>
    <x:row r="10">
      <x:c r="A10" s="15" t="str">
        <x:v>Deliveries ready to dispatch</x:v>
      </x:c>
      <x:c r="B10" s="15" t="n">
        <x:f>COUNTIFS(Delivery!$B$6:$B$105,"Yes",Delivery!$C$6:$C$105,"Yes",Delivery!$D$6:$D$105,"Yes",Delivery!$E$6:$E$105,"Yes",Delivery!$F$6:$F$105,"No")</x:f>
        <x:v>1</x:v>
      </x:c>
      <x:c r="C10" s="15" t="str">
        <x:v>Delivery</x:v>
      </x:c>
      <x:c r="D10" s="15" t="str">
        <x:v>All preparation checks marked Yes except dispatch</x:v>
      </x:c>
      <x:c r="E10" s="4"/>
      <x:c r="F10" s="4"/>
      <x:c r="G10" s="4"/>
      <x:c r="H10" s="4"/>
    </x:row>
    <x:row r="11">
      <x:c r="A11" s="4"/>
      <x:c r="B11" s="4"/>
      <x:c r="C11" s="4"/>
      <x:c r="D11" s="4"/>
      <x:c r="E11" s="4"/>
      <x:c r="F11" s="4"/>
      <x:c r="G11" s="4"/>
      <x:c r="H11" s="4"/>
    </x:row>
    <x:row r="12">
      <x:c r="A12" s="4"/>
      <x:c r="B12" s="4"/>
      <x:c r="C12" s="4"/>
      <x:c r="D12" s="4"/>
      <x:c r="E12" s="4"/>
      <x:c r="F12" s="4"/>
      <x:c r="G12" s="4"/>
      <x:c r="H12" s="4"/>
    </x:row>
    <x:row r="13">
      <x:c r="A13" s="4"/>
      <x:c r="B13" s="4"/>
      <x:c r="C13" s="4"/>
      <x:c r="D13" s="4"/>
      <x:c r="E13" s="4"/>
      <x:c r="F13" s="4"/>
      <x:c r="G13" s="4"/>
      <x:c r="H13" s="4"/>
    </x:row>
    <x:row r="14">
      <x:c r="A14" s="4"/>
      <x:c r="B14" s="4"/>
      <x:c r="C14" s="4"/>
      <x:c r="D14" s="4"/>
      <x:c r="E14" s="4"/>
      <x:c r="F14" s="4"/>
      <x:c r="G14" s="4"/>
      <x:c r="H14" s="4"/>
    </x:row>
    <x:row r="15">
      <x:c r="A15" s="4"/>
      <x:c r="B15" s="4"/>
      <x:c r="C15" s="4"/>
      <x:c r="D15" s="4"/>
      <x:c r="E15" s="4"/>
      <x:c r="F15" s="4"/>
      <x:c r="G15" s="4"/>
      <x:c r="H15" s="4"/>
    </x:row>
    <x:row r="16">
      <x:c r="A16" s="4"/>
      <x:c r="B16" s="4"/>
      <x:c r="C16" s="4"/>
      <x:c r="D16" s="4"/>
      <x:c r="E16" s="4"/>
      <x:c r="F16" s="4"/>
      <x:c r="G16" s="4"/>
      <x:c r="H16" s="4"/>
    </x:row>
    <x:row r="17">
      <x:c r="A17" s="4"/>
      <x:c r="B17" s="4"/>
      <x:c r="C17" s="4"/>
      <x:c r="D17" s="4"/>
      <x:c r="E17" s="4"/>
      <x:c r="F17" s="4"/>
      <x:c r="G17" s="4"/>
      <x:c r="H17" s="4"/>
    </x:row>
    <x:row r="18">
      <x:c r="A18" s="4"/>
      <x:c r="B18" s="4"/>
      <x:c r="C18" s="4"/>
      <x:c r="D18" s="4"/>
      <x:c r="E18" s="4"/>
      <x:c r="F18" s="4"/>
      <x:c r="G18" s="4"/>
      <x:c r="H18" s="4"/>
    </x:row>
    <x:row r="19">
      <x:c r="A19" s="4"/>
      <x:c r="B19" s="4"/>
      <x:c r="C19" s="4"/>
      <x:c r="D19" s="4"/>
      <x:c r="E19" s="4"/>
      <x:c r="F19" s="4"/>
      <x:c r="G19" s="4"/>
      <x:c r="H19" s="4"/>
    </x:row>
    <x:row r="20">
      <x:c r="A20" s="4"/>
      <x:c r="B20" s="4"/>
      <x:c r="C20" s="4"/>
      <x:c r="D20" s="4"/>
      <x:c r="E20" s="4"/>
      <x:c r="F20" s="4"/>
      <x:c r="G20" s="4"/>
      <x:c r="H20" s="4"/>
    </x:row>
    <x:row r="21">
      <x:c r="A21" s="4"/>
      <x:c r="B21" s="4"/>
      <x:c r="C21" s="4"/>
      <x:c r="D21" s="4"/>
      <x:c r="E21" s="4"/>
      <x:c r="F21" s="4"/>
      <x:c r="G21" s="4"/>
      <x:c r="H21" s="4"/>
    </x:row>
    <x:row r="22">
      <x:c r="A22" s="4"/>
      <x:c r="B22" s="4"/>
      <x:c r="C22" s="4"/>
      <x:c r="D22" s="4"/>
      <x:c r="E22" s="4"/>
      <x:c r="F22" s="4"/>
      <x:c r="G22" s="4"/>
      <x:c r="H22" s="4"/>
    </x:row>
    <x:row r="23">
      <x:c r="A23" s="4"/>
      <x:c r="B23" s="4"/>
      <x:c r="C23" s="4"/>
      <x:c r="D23" s="4"/>
      <x:c r="E23" s="4"/>
      <x:c r="F23" s="4"/>
      <x:c r="G23" s="4"/>
      <x:c r="H23" s="4"/>
    </x:row>
    <x:row r="24">
      <x:c r="A24" s="4"/>
      <x:c r="B24" s="4"/>
      <x:c r="C24" s="4"/>
      <x:c r="D24" s="4"/>
      <x:c r="E24" s="4"/>
      <x:c r="F24" s="4"/>
      <x:c r="G24" s="4"/>
      <x:c r="H24" s="4"/>
    </x:row>
    <x:row r="25">
      <x:c r="A25" s="4"/>
      <x:c r="B25" s="4"/>
      <x:c r="C25" s="4"/>
      <x:c r="D25" s="4"/>
      <x:c r="E25" s="4"/>
      <x:c r="F25" s="4"/>
      <x:c r="G25" s="4"/>
      <x:c r="H25" s="4"/>
    </x:row>
    <x:row r="26">
      <x:c r="A26" s="4"/>
      <x:c r="B26" s="4"/>
      <x:c r="C26" s="4"/>
      <x:c r="D26" s="4"/>
      <x:c r="E26" s="4"/>
      <x:c r="F26" s="4"/>
      <x:c r="G26" s="4"/>
      <x:c r="H26" s="4"/>
    </x:row>
    <x:row r="27">
      <x:c r="A27" s="4"/>
      <x:c r="B27" s="4"/>
      <x:c r="C27" s="4"/>
      <x:c r="D27" s="4"/>
      <x:c r="E27" s="4"/>
      <x:c r="F27" s="4"/>
      <x:c r="G27" s="4"/>
      <x:c r="H27" s="4"/>
    </x:row>
    <x:row r="28">
      <x:c r="A28" s="4"/>
      <x:c r="B28" s="4"/>
      <x:c r="C28" s="4"/>
      <x:c r="D28" s="4"/>
      <x:c r="E28" s="4"/>
      <x:c r="F28" s="4"/>
      <x:c r="G28" s="4"/>
      <x:c r="H28" s="4"/>
    </x:row>
    <x:row r="29">
      <x:c r="A29" s="4"/>
      <x:c r="B29" s="4"/>
      <x:c r="C29" s="4"/>
      <x:c r="D29" s="4"/>
      <x:c r="E29" s="4"/>
      <x:c r="F29" s="4"/>
      <x:c r="G29" s="4"/>
      <x:c r="H29" s="4"/>
    </x:row>
    <x:row r="30">
      <x:c r="A30" s="4"/>
      <x:c r="B30" s="4"/>
      <x:c r="C30" s="4"/>
      <x:c r="D30" s="4"/>
      <x:c r="E30" s="4"/>
      <x:c r="F30" s="4"/>
      <x:c r="G30" s="4"/>
      <x:c r="H30" s="4"/>
    </x:row>
    <x:row r="31">
      <x:c r="A31" s="4"/>
      <x:c r="B31" s="4"/>
      <x:c r="C31" s="4"/>
      <x:c r="D31" s="4"/>
      <x:c r="E31" s="4"/>
      <x:c r="F31" s="4"/>
      <x:c r="G31" s="4"/>
      <x:c r="H31" s="4"/>
    </x:row>
    <x:row r="32">
      <x:c r="A32" s="4"/>
      <x:c r="B32" s="4"/>
      <x:c r="C32" s="4"/>
      <x:c r="D32" s="4"/>
      <x:c r="E32" s="4"/>
      <x:c r="F32" s="4"/>
      <x:c r="G32" s="4"/>
      <x:c r="H32" s="4"/>
    </x:row>
    <x:row r="33">
      <x:c r="A33" s="4"/>
      <x:c r="B33" s="4"/>
      <x:c r="C33" s="4"/>
      <x:c r="D33" s="4"/>
      <x:c r="E33" s="4"/>
      <x:c r="F33" s="4"/>
      <x:c r="G33" s="4"/>
      <x:c r="H33" s="4"/>
    </x:row>
    <x:row r="34">
      <x:c r="A34" s="4"/>
      <x:c r="B34" s="4"/>
      <x:c r="C34" s="4"/>
      <x:c r="D34" s="4"/>
      <x:c r="E34" s="4"/>
      <x:c r="F34" s="4"/>
      <x:c r="G34" s="4"/>
      <x:c r="H34" s="4"/>
    </x:row>
    <x:row r="35">
      <x:c r="A35" s="4"/>
      <x:c r="B35" s="4"/>
      <x:c r="C35" s="4"/>
      <x:c r="D35" s="4"/>
      <x:c r="E35" s="4"/>
      <x:c r="F35" s="4"/>
      <x:c r="G35" s="4"/>
      <x:c r="H35" s="4"/>
    </x:row>
    <x:row r="36">
      <x:c r="A36" s="4"/>
      <x:c r="B36" s="4"/>
      <x:c r="C36" s="4"/>
      <x:c r="D36" s="4"/>
      <x:c r="E36" s="4"/>
      <x:c r="F36" s="4"/>
      <x:c r="G36" s="4"/>
      <x:c r="H36" s="4"/>
    </x:row>
    <x:row r="37">
      <x:c r="A37" s="4"/>
      <x:c r="B37" s="4"/>
      <x:c r="C37" s="4"/>
      <x:c r="D37" s="4"/>
      <x:c r="E37" s="4"/>
      <x:c r="F37" s="4"/>
      <x:c r="G37" s="4"/>
      <x:c r="H37" s="4"/>
    </x:row>
    <x:row r="38">
      <x:c r="A38" s="4"/>
      <x:c r="B38" s="4"/>
      <x:c r="C38" s="4"/>
      <x:c r="D38" s="4"/>
      <x:c r="E38" s="4"/>
      <x:c r="F38" s="4"/>
      <x:c r="G38" s="4"/>
      <x:c r="H38" s="4"/>
    </x:row>
    <x:row r="39">
      <x:c r="A39" s="4"/>
      <x:c r="B39" s="4"/>
      <x:c r="C39" s="4"/>
      <x:c r="D39" s="4"/>
      <x:c r="E39" s="4"/>
      <x:c r="F39" s="4"/>
      <x:c r="G39" s="4"/>
      <x:c r="H39" s="4"/>
    </x:row>
    <x:row r="40">
      <x:c r="A40" s="4"/>
      <x:c r="B40" s="4"/>
      <x:c r="C40" s="4"/>
      <x:c r="D40" s="4"/>
      <x:c r="E40" s="4"/>
      <x:c r="F40" s="4"/>
      <x:c r="G40" s="4"/>
      <x:c r="H40" s="4"/>
    </x:row>
    <x:row r="41">
      <x:c r="A41" s="4"/>
      <x:c r="B41" s="4"/>
      <x:c r="C41" s="4"/>
      <x:c r="D41" s="4"/>
      <x:c r="E41" s="4"/>
      <x:c r="F41" s="4"/>
      <x:c r="G41" s="4"/>
      <x:c r="H41" s="4"/>
    </x:row>
    <x:row r="42">
      <x:c r="A42" s="4"/>
      <x:c r="B42" s="4"/>
      <x:c r="C42" s="4"/>
      <x:c r="D42" s="4"/>
      <x:c r="E42" s="4"/>
      <x:c r="F42" s="4"/>
      <x:c r="G42" s="4"/>
      <x:c r="H42" s="4"/>
    </x:row>
    <x:row r="43">
      <x:c r="A43" s="4"/>
      <x:c r="B43" s="4"/>
      <x:c r="C43" s="4"/>
      <x:c r="D43" s="4"/>
      <x:c r="E43" s="4"/>
      <x:c r="F43" s="4"/>
      <x:c r="G43" s="4"/>
      <x:c r="H43" s="4"/>
    </x:row>
    <x:row r="44">
      <x:c r="A44" s="4"/>
      <x:c r="B44" s="4"/>
      <x:c r="C44" s="4"/>
      <x:c r="D44" s="4"/>
      <x:c r="E44" s="4"/>
      <x:c r="F44" s="4"/>
      <x:c r="G44" s="4"/>
      <x:c r="H44" s="4"/>
    </x:row>
    <x:row r="45">
      <x:c r="A45" s="4"/>
      <x:c r="B45" s="4"/>
      <x:c r="C45" s="4"/>
      <x:c r="D45" s="4"/>
      <x:c r="E45" s="4"/>
      <x:c r="F45" s="4"/>
      <x:c r="G45" s="4"/>
      <x:c r="H45" s="4"/>
    </x:row>
    <x:row r="46">
      <x:c r="A46" s="4"/>
      <x:c r="B46" s="4"/>
      <x:c r="C46" s="4"/>
      <x:c r="D46" s="4"/>
      <x:c r="E46" s="4"/>
      <x:c r="F46" s="4"/>
      <x:c r="G46" s="4"/>
      <x:c r="H46" s="4"/>
    </x:row>
    <x:row r="47">
      <x:c r="A47" s="4"/>
      <x:c r="B47" s="4"/>
      <x:c r="C47" s="4"/>
      <x:c r="D47" s="4"/>
      <x:c r="E47" s="4"/>
      <x:c r="F47" s="4"/>
      <x:c r="G47" s="4"/>
      <x:c r="H47" s="4"/>
    </x:row>
    <x:row r="48">
      <x:c r="A48" s="4"/>
      <x:c r="B48" s="4"/>
      <x:c r="C48" s="4"/>
      <x:c r="D48" s="4"/>
      <x:c r="E48" s="4"/>
      <x:c r="F48" s="4"/>
      <x:c r="G48" s="4"/>
      <x:c r="H48" s="4"/>
    </x:row>
    <x:row r="49">
      <x:c r="A49" s="4"/>
      <x:c r="B49" s="4"/>
      <x:c r="C49" s="4"/>
      <x:c r="D49" s="4"/>
      <x:c r="E49" s="4"/>
      <x:c r="F49" s="4"/>
      <x:c r="G49" s="4"/>
      <x:c r="H49" s="4"/>
    </x:row>
    <x:row r="50">
      <x:c r="A50" s="4"/>
      <x:c r="B50" s="4"/>
      <x:c r="C50" s="4"/>
      <x:c r="D50" s="4"/>
      <x:c r="E50" s="4"/>
      <x:c r="F50" s="4"/>
      <x:c r="G50" s="4"/>
      <x:c r="H50" s="4"/>
    </x:row>
    <x:row r="51">
      <x:c r="A51" s="4"/>
      <x:c r="B51" s="4"/>
      <x:c r="C51" s="4"/>
      <x:c r="D51" s="4"/>
      <x:c r="E51" s="4"/>
      <x:c r="F51" s="4"/>
      <x:c r="G51" s="4"/>
      <x:c r="H51" s="4"/>
    </x:row>
    <x:row r="52">
      <x:c r="A52" s="4"/>
      <x:c r="B52" s="4"/>
      <x:c r="C52" s="4"/>
      <x:c r="D52" s="4"/>
      <x:c r="E52" s="4"/>
      <x:c r="F52" s="4"/>
      <x:c r="G52" s="4"/>
      <x:c r="H52" s="4"/>
    </x:row>
    <x:row r="53">
      <x:c r="A53" s="4"/>
      <x:c r="B53" s="4"/>
      <x:c r="C53" s="4"/>
      <x:c r="D53" s="4"/>
      <x:c r="E53" s="4"/>
      <x:c r="F53" s="4"/>
      <x:c r="G53" s="4"/>
      <x:c r="H53" s="4"/>
    </x:row>
    <x:row r="54">
      <x:c r="A54" s="4"/>
      <x:c r="B54" s="4"/>
      <x:c r="C54" s="4"/>
      <x:c r="D54" s="4"/>
      <x:c r="E54" s="4"/>
      <x:c r="F54" s="4"/>
      <x:c r="G54" s="4"/>
      <x:c r="H54" s="4"/>
    </x:row>
    <x:row r="55">
      <x:c r="A55" s="4"/>
      <x:c r="B55" s="4"/>
      <x:c r="C55" s="4"/>
      <x:c r="D55" s="4"/>
      <x:c r="E55" s="4"/>
      <x:c r="F55" s="4"/>
      <x:c r="G55" s="4"/>
      <x:c r="H55" s="4"/>
    </x:row>
    <x:row r="56">
      <x:c r="A56" s="4"/>
      <x:c r="B56" s="4"/>
      <x:c r="C56" s="4"/>
      <x:c r="D56" s="4"/>
      <x:c r="E56" s="4"/>
      <x:c r="F56" s="4"/>
      <x:c r="G56" s="4"/>
      <x:c r="H56" s="4"/>
    </x:row>
    <x:row r="57">
      <x:c r="A57" s="4"/>
      <x:c r="B57" s="4"/>
      <x:c r="C57" s="4"/>
      <x:c r="D57" s="4"/>
      <x:c r="E57" s="4"/>
      <x:c r="F57" s="4"/>
      <x:c r="G57" s="4"/>
      <x:c r="H57" s="4"/>
    </x:row>
    <x:row r="58">
      <x:c r="A58" s="4"/>
      <x:c r="B58" s="4"/>
      <x:c r="C58" s="4"/>
      <x:c r="D58" s="4"/>
      <x:c r="E58" s="4"/>
      <x:c r="F58" s="4"/>
      <x:c r="G58" s="4"/>
      <x:c r="H58" s="4"/>
    </x:row>
    <x:row r="59">
      <x:c r="A59" s="4"/>
      <x:c r="B59" s="4"/>
      <x:c r="C59" s="4"/>
      <x:c r="D59" s="4"/>
      <x:c r="E59" s="4"/>
      <x:c r="F59" s="4"/>
      <x:c r="G59" s="4"/>
      <x:c r="H59" s="4"/>
    </x:row>
    <x:row r="60">
      <x:c r="A60" s="4"/>
      <x:c r="B60" s="4"/>
      <x:c r="C60" s="4"/>
      <x:c r="D60" s="4"/>
      <x:c r="E60" s="4"/>
      <x:c r="F60" s="4"/>
      <x:c r="G60" s="4"/>
      <x:c r="H60" s="4"/>
    </x:row>
    <x:row r="61">
      <x:c r="A61" s="4"/>
      <x:c r="B61" s="4"/>
      <x:c r="C61" s="4"/>
      <x:c r="D61" s="4"/>
      <x:c r="E61" s="4"/>
      <x:c r="F61" s="4"/>
      <x:c r="G61" s="4"/>
      <x:c r="H61" s="4"/>
    </x:row>
    <x:row r="62">
      <x:c r="A62" s="4"/>
      <x:c r="B62" s="4"/>
      <x:c r="C62" s="4"/>
      <x:c r="D62" s="4"/>
      <x:c r="E62" s="4"/>
      <x:c r="F62" s="4"/>
      <x:c r="G62" s="4"/>
      <x:c r="H62" s="4"/>
    </x:row>
    <x:row r="63">
      <x:c r="A63" s="4"/>
      <x:c r="B63" s="4"/>
      <x:c r="C63" s="4"/>
      <x:c r="D63" s="4"/>
      <x:c r="E63" s="4"/>
      <x:c r="F63" s="4"/>
      <x:c r="G63" s="4"/>
      <x:c r="H63" s="4"/>
    </x:row>
    <x:row r="64">
      <x:c r="A64" s="4"/>
      <x:c r="B64" s="4"/>
      <x:c r="C64" s="4"/>
      <x:c r="D64" s="4"/>
      <x:c r="E64" s="4"/>
      <x:c r="F64" s="4"/>
      <x:c r="G64" s="4"/>
      <x:c r="H64" s="4"/>
    </x:row>
    <x:row r="65">
      <x:c r="A65" s="4"/>
      <x:c r="B65" s="4"/>
      <x:c r="C65" s="4"/>
      <x:c r="D65" s="4"/>
      <x:c r="E65" s="4"/>
      <x:c r="F65" s="4"/>
      <x:c r="G65" s="4"/>
      <x:c r="H65" s="4"/>
    </x:row>
    <x:row r="66">
      <x:c r="A66" s="4"/>
      <x:c r="B66" s="4"/>
      <x:c r="C66" s="4"/>
      <x:c r="D66" s="4"/>
      <x:c r="E66" s="4"/>
      <x:c r="F66" s="4"/>
      <x:c r="G66" s="4"/>
      <x:c r="H66" s="4"/>
    </x:row>
    <x:row r="67">
      <x:c r="A67" s="4"/>
      <x:c r="B67" s="4"/>
      <x:c r="C67" s="4"/>
      <x:c r="D67" s="4"/>
      <x:c r="E67" s="4"/>
      <x:c r="F67" s="4"/>
      <x:c r="G67" s="4"/>
      <x:c r="H67" s="4"/>
    </x:row>
    <x:row r="68">
      <x:c r="A68" s="4"/>
      <x:c r="B68" s="4"/>
      <x:c r="C68" s="4"/>
      <x:c r="D68" s="4"/>
      <x:c r="E68" s="4"/>
      <x:c r="F68" s="4"/>
      <x:c r="G68" s="4"/>
      <x:c r="H68" s="4"/>
    </x:row>
    <x:row r="69">
      <x:c r="A69" s="4"/>
      <x:c r="B69" s="4"/>
      <x:c r="C69" s="4"/>
      <x:c r="D69" s="4"/>
      <x:c r="E69" s="4"/>
      <x:c r="F69" s="4"/>
      <x:c r="G69" s="4"/>
      <x:c r="H69" s="4"/>
    </x:row>
    <x:row r="70">
      <x:c r="A70" s="4"/>
      <x:c r="B70" s="4"/>
      <x:c r="C70" s="4"/>
      <x:c r="D70" s="4"/>
      <x:c r="E70" s="4"/>
      <x:c r="F70" s="4"/>
      <x:c r="G70" s="4"/>
      <x:c r="H70" s="4"/>
    </x:row>
    <x:row r="71">
      <x:c r="A71" s="4"/>
      <x:c r="B71" s="4"/>
      <x:c r="C71" s="4"/>
      <x:c r="D71" s="4"/>
      <x:c r="E71" s="4"/>
      <x:c r="F71" s="4"/>
      <x:c r="G71" s="4"/>
      <x:c r="H71" s="4"/>
    </x:row>
    <x:row r="72">
      <x:c r="A72" s="4"/>
      <x:c r="B72" s="4"/>
      <x:c r="C72" s="4"/>
      <x:c r="D72" s="4"/>
      <x:c r="E72" s="4"/>
      <x:c r="F72" s="4"/>
      <x:c r="G72" s="4"/>
      <x:c r="H72" s="4"/>
    </x:row>
    <x:row r="73">
      <x:c r="A73" s="4"/>
      <x:c r="B73" s="4"/>
      <x:c r="C73" s="4"/>
      <x:c r="D73" s="4"/>
      <x:c r="E73" s="4"/>
      <x:c r="F73" s="4"/>
      <x:c r="G73" s="4"/>
      <x:c r="H73" s="4"/>
    </x:row>
    <x:row r="74">
      <x:c r="A74" s="4"/>
      <x:c r="B74" s="4"/>
      <x:c r="C74" s="4"/>
      <x:c r="D74" s="4"/>
      <x:c r="E74" s="4"/>
      <x:c r="F74" s="4"/>
      <x:c r="G74" s="4"/>
      <x:c r="H74" s="4"/>
    </x:row>
    <x:row r="75">
      <x:c r="A75" s="4"/>
      <x:c r="B75" s="4"/>
      <x:c r="C75" s="4"/>
      <x:c r="D75" s="4"/>
      <x:c r="E75" s="4"/>
      <x:c r="F75" s="4"/>
      <x:c r="G75" s="4"/>
      <x:c r="H75" s="4"/>
    </x:row>
    <x:row r="76">
      <x:c r="A76" s="4"/>
      <x:c r="B76" s="4"/>
      <x:c r="C76" s="4"/>
      <x:c r="D76" s="4"/>
      <x:c r="E76" s="4"/>
      <x:c r="F76" s="4"/>
      <x:c r="G76" s="4"/>
      <x:c r="H76" s="4"/>
    </x:row>
    <x:row r="77">
      <x:c r="A77" s="4"/>
      <x:c r="B77" s="4"/>
      <x:c r="C77" s="4"/>
      <x:c r="D77" s="4"/>
      <x:c r="E77" s="4"/>
      <x:c r="F77" s="4"/>
      <x:c r="G77" s="4"/>
      <x:c r="H77" s="4"/>
    </x:row>
    <x:row r="78">
      <x:c r="A78" s="4"/>
      <x:c r="B78" s="4"/>
      <x:c r="C78" s="4"/>
      <x:c r="D78" s="4"/>
      <x:c r="E78" s="4"/>
      <x:c r="F78" s="4"/>
      <x:c r="G78" s="4"/>
      <x:c r="H78" s="4"/>
    </x:row>
    <x:row r="79">
      <x:c r="A79" s="4"/>
      <x:c r="B79" s="4"/>
      <x:c r="C79" s="4"/>
      <x:c r="D79" s="4"/>
      <x:c r="E79" s="4"/>
      <x:c r="F79" s="4"/>
      <x:c r="G79" s="4"/>
      <x:c r="H79" s="4"/>
    </x:row>
    <x:row r="80">
      <x:c r="A80" s="4"/>
      <x:c r="B80" s="4"/>
      <x:c r="C80" s="4"/>
      <x:c r="D80" s="4"/>
      <x:c r="E80" s="4"/>
      <x:c r="F80" s="4"/>
      <x:c r="G80" s="4"/>
      <x:c r="H80" s="4"/>
    </x:row>
    <x:row r="81">
      <x:c r="A81" s="4"/>
      <x:c r="B81" s="4"/>
      <x:c r="C81" s="4"/>
      <x:c r="D81" s="4"/>
      <x:c r="E81" s="4"/>
      <x:c r="F81" s="4"/>
      <x:c r="G81" s="4"/>
      <x:c r="H81" s="4"/>
    </x:row>
    <x:row r="82">
      <x:c r="A82" s="4"/>
      <x:c r="B82" s="4"/>
      <x:c r="C82" s="4"/>
      <x:c r="D82" s="4"/>
      <x:c r="E82" s="4"/>
      <x:c r="F82" s="4"/>
      <x:c r="G82" s="4"/>
      <x:c r="H82" s="4"/>
    </x:row>
    <x:row r="83">
      <x:c r="A83" s="4"/>
      <x:c r="B83" s="4"/>
      <x:c r="C83" s="4"/>
      <x:c r="D83" s="4"/>
      <x:c r="E83" s="4"/>
      <x:c r="F83" s="4"/>
      <x:c r="G83" s="4"/>
      <x:c r="H83" s="4"/>
    </x:row>
    <x:row r="84">
      <x:c r="A84" s="4"/>
      <x:c r="B84" s="4"/>
      <x:c r="C84" s="4"/>
      <x:c r="D84" s="4"/>
      <x:c r="E84" s="4"/>
      <x:c r="F84" s="4"/>
      <x:c r="G84" s="4"/>
      <x:c r="H84" s="4"/>
    </x:row>
    <x:row r="85">
      <x:c r="A85" s="4"/>
      <x:c r="B85" s="4"/>
      <x:c r="C85" s="4"/>
      <x:c r="D85" s="4"/>
      <x:c r="E85" s="4"/>
      <x:c r="F85" s="4"/>
      <x:c r="G85" s="4"/>
      <x:c r="H85" s="4"/>
    </x:row>
    <x:row r="86">
      <x:c r="A86" s="4"/>
      <x:c r="B86" s="4"/>
      <x:c r="C86" s="4"/>
      <x:c r="D86" s="4"/>
      <x:c r="E86" s="4"/>
      <x:c r="F86" s="4"/>
      <x:c r="G86" s="4"/>
      <x:c r="H86" s="4"/>
    </x:row>
    <x:row r="87">
      <x:c r="A87" s="4"/>
      <x:c r="B87" s="4"/>
      <x:c r="C87" s="4"/>
      <x:c r="D87" s="4"/>
      <x:c r="E87" s="4"/>
      <x:c r="F87" s="4"/>
      <x:c r="G87" s="4"/>
      <x:c r="H87" s="4"/>
    </x:row>
    <x:row r="88">
      <x:c r="A88" s="4"/>
      <x:c r="B88" s="4"/>
      <x:c r="C88" s="4"/>
      <x:c r="D88" s="4"/>
      <x:c r="E88" s="4"/>
      <x:c r="F88" s="4"/>
      <x:c r="G88" s="4"/>
      <x:c r="H88" s="4"/>
    </x:row>
    <x:row r="89">
      <x:c r="A89" s="4"/>
      <x:c r="B89" s="4"/>
      <x:c r="C89" s="4"/>
      <x:c r="D89" s="4"/>
      <x:c r="E89" s="4"/>
      <x:c r="F89" s="4"/>
      <x:c r="G89" s="4"/>
      <x:c r="H89" s="4"/>
    </x:row>
    <x:row r="90">
      <x:c r="A90" s="4"/>
      <x:c r="B90" s="4"/>
      <x:c r="C90" s="4"/>
      <x:c r="D90" s="4"/>
      <x:c r="E90" s="4"/>
      <x:c r="F90" s="4"/>
      <x:c r="G90" s="4"/>
      <x:c r="H90" s="4"/>
    </x:row>
    <x:row r="91">
      <x:c r="A91" s="4"/>
      <x:c r="B91" s="4"/>
      <x:c r="C91" s="4"/>
      <x:c r="D91" s="4"/>
      <x:c r="E91" s="4"/>
      <x:c r="F91" s="4"/>
      <x:c r="G91" s="4"/>
      <x:c r="H91" s="4"/>
    </x:row>
    <x:row r="92">
      <x:c r="A92" s="4"/>
      <x:c r="B92" s="4"/>
      <x:c r="C92" s="4"/>
      <x:c r="D92" s="4"/>
      <x:c r="E92" s="4"/>
      <x:c r="F92" s="4"/>
      <x:c r="G92" s="4"/>
      <x:c r="H92" s="4"/>
    </x:row>
    <x:row r="93">
      <x:c r="A93" s="4"/>
      <x:c r="B93" s="4"/>
      <x:c r="C93" s="4"/>
      <x:c r="D93" s="4"/>
      <x:c r="E93" s="4"/>
      <x:c r="F93" s="4"/>
      <x:c r="G93" s="4"/>
      <x:c r="H93" s="4"/>
    </x:row>
    <x:row r="94">
      <x:c r="A94" s="4"/>
      <x:c r="B94" s="4"/>
      <x:c r="C94" s="4"/>
      <x:c r="D94" s="4"/>
      <x:c r="E94" s="4"/>
      <x:c r="F94" s="4"/>
      <x:c r="G94" s="4"/>
      <x:c r="H94" s="4"/>
    </x:row>
    <x:row r="95">
      <x:c r="A95" s="4"/>
      <x:c r="B95" s="4"/>
      <x:c r="C95" s="4"/>
      <x:c r="D95" s="4"/>
      <x:c r="E95" s="4"/>
      <x:c r="F95" s="4"/>
      <x:c r="G95" s="4"/>
      <x:c r="H95" s="4"/>
    </x:row>
    <x:row r="96">
      <x:c r="A96" s="4"/>
      <x:c r="B96" s="4"/>
      <x:c r="C96" s="4"/>
      <x:c r="D96" s="4"/>
      <x:c r="E96" s="4"/>
      <x:c r="F96" s="4"/>
      <x:c r="G96" s="4"/>
      <x:c r="H96" s="4"/>
    </x:row>
    <x:row r="97">
      <x:c r="A97" s="4"/>
      <x:c r="B97" s="4"/>
      <x:c r="C97" s="4"/>
      <x:c r="D97" s="4"/>
      <x:c r="E97" s="4"/>
      <x:c r="F97" s="4"/>
      <x:c r="G97" s="4"/>
      <x:c r="H97" s="4"/>
    </x:row>
    <x:row r="98">
      <x:c r="A98" s="4"/>
      <x:c r="B98" s="4"/>
      <x:c r="C98" s="4"/>
      <x:c r="D98" s="4"/>
      <x:c r="E98" s="4"/>
      <x:c r="F98" s="4"/>
      <x:c r="G98" s="4"/>
      <x:c r="H98" s="4"/>
    </x:row>
    <x:row r="99">
      <x:c r="A99" s="4"/>
      <x:c r="B99" s="4"/>
      <x:c r="C99" s="4"/>
      <x:c r="D99" s="4"/>
      <x:c r="E99" s="4"/>
      <x:c r="F99" s="4"/>
      <x:c r="G99" s="4"/>
      <x:c r="H99" s="4"/>
    </x:row>
    <x:row r="100">
      <x:c r="A100" s="4"/>
      <x:c r="B100" s="4"/>
      <x:c r="C100" s="4"/>
      <x:c r="D100" s="4"/>
      <x:c r="E100" s="4"/>
      <x:c r="F100" s="4"/>
      <x:c r="G100" s="4"/>
      <x:c r="H100" s="4"/>
    </x:row>
    <x:row r="101">
      <x:c r="A101" s="4"/>
      <x:c r="B101" s="4"/>
      <x:c r="C101" s="4"/>
      <x:c r="D101" s="4"/>
      <x:c r="E101" s="4"/>
      <x:c r="F101" s="4"/>
      <x:c r="G101" s="4"/>
      <x:c r="H101" s="4"/>
    </x:row>
    <x:row r="102">
      <x:c r="A102" s="4"/>
      <x:c r="B102" s="4"/>
      <x:c r="C102" s="4"/>
      <x:c r="D102" s="4"/>
      <x:c r="E102" s="4"/>
      <x:c r="F102" s="4"/>
      <x:c r="G102" s="4"/>
      <x:c r="H102" s="4"/>
    </x:row>
    <x:row r="103">
      <x:c r="A103" s="4"/>
      <x:c r="B103" s="4"/>
      <x:c r="C103" s="4"/>
      <x:c r="D103" s="4"/>
      <x:c r="E103" s="4"/>
      <x:c r="F103" s="4"/>
      <x:c r="G103" s="4"/>
      <x:c r="H103" s="4"/>
    </x:row>
    <x:row r="104">
      <x:c r="A104" s="4"/>
      <x:c r="B104" s="4"/>
      <x:c r="C104" s="4"/>
      <x:c r="D104" s="4"/>
      <x:c r="E104" s="4"/>
      <x:c r="F104" s="4"/>
      <x:c r="G104" s="4"/>
      <x:c r="H104" s="4"/>
    </x:row>
    <x:row r="105">
      <x:c r="A105" s="4"/>
      <x:c r="B105" s="4"/>
      <x:c r="C105" s="4"/>
      <x:c r="D105" s="4"/>
      <x:c r="E105" s="4"/>
      <x:c r="F105" s="4"/>
      <x:c r="G105" s="4"/>
      <x:c r="H105" s="4"/>
    </x:row>
    <x:row r="106">
      <x:c r="A106" s="4"/>
      <x:c r="B106" s="4"/>
      <x:c r="C106" s="4"/>
      <x:c r="D106" s="4"/>
      <x:c r="E106" s="4"/>
      <x:c r="F106" s="4"/>
      <x:c r="G106" s="4"/>
      <x:c r="H106" s="4"/>
    </x:row>
    <x:row r="107">
      <x:c r="A107" s="4"/>
      <x:c r="B107" s="4"/>
      <x:c r="C107" s="4"/>
      <x:c r="D107" s="4"/>
      <x:c r="E107" s="4"/>
      <x:c r="F107" s="4"/>
      <x:c r="G107" s="4"/>
      <x:c r="H107" s="4"/>
    </x:row>
    <x:row r="108">
      <x:c r="A108" s="4"/>
      <x:c r="B108" s="4"/>
      <x:c r="C108" s="4"/>
      <x:c r="D108" s="4"/>
      <x:c r="E108" s="4"/>
      <x:c r="F108" s="4"/>
      <x:c r="G108" s="4"/>
      <x:c r="H108" s="4"/>
    </x:row>
    <x:row r="109">
      <x:c r="A109" s="4"/>
      <x:c r="B109" s="4"/>
      <x:c r="C109" s="4"/>
      <x:c r="D109" s="4"/>
      <x:c r="E109" s="4"/>
      <x:c r="F109" s="4"/>
      <x:c r="G109" s="4"/>
      <x:c r="H109" s="4"/>
    </x:row>
    <x:row r="110">
      <x:c r="A110" s="4"/>
      <x:c r="B110" s="4"/>
      <x:c r="C110" s="4"/>
      <x:c r="D110" s="4"/>
      <x:c r="E110" s="4"/>
      <x:c r="F110" s="4"/>
      <x:c r="G110" s="4"/>
      <x:c r="H110" s="4"/>
    </x:row>
    <x:row r="111">
      <x:c r="A111" s="4"/>
      <x:c r="B111" s="4"/>
      <x:c r="C111" s="4"/>
      <x:c r="D111" s="4"/>
      <x:c r="E111" s="4"/>
      <x:c r="F111" s="4"/>
      <x:c r="G111" s="4"/>
      <x:c r="H111" s="4"/>
    </x:row>
    <x:row r="112">
      <x:c r="A112" s="4"/>
      <x:c r="B112" s="4"/>
      <x:c r="C112" s="4"/>
      <x:c r="D112" s="4"/>
      <x:c r="E112" s="4"/>
      <x:c r="F112" s="4"/>
      <x:c r="G112" s="4"/>
      <x:c r="H112" s="4"/>
    </x:row>
    <x:row r="113">
      <x:c r="A113" s="4"/>
      <x:c r="B113" s="4"/>
      <x:c r="C113" s="4"/>
      <x:c r="D113" s="4"/>
      <x:c r="E113" s="4"/>
      <x:c r="F113" s="4"/>
      <x:c r="G113" s="4"/>
      <x:c r="H113" s="4"/>
    </x:row>
    <x:row r="114">
      <x:c r="A114" s="4"/>
      <x:c r="B114" s="4"/>
      <x:c r="C114" s="4"/>
      <x:c r="D114" s="4"/>
      <x:c r="E114" s="4"/>
      <x:c r="F114" s="4"/>
      <x:c r="G114" s="4"/>
      <x:c r="H114" s="4"/>
    </x:row>
    <x:row r="115">
      <x:c r="A115" s="4"/>
      <x:c r="B115" s="4"/>
      <x:c r="C115" s="4"/>
      <x:c r="D115" s="4"/>
      <x:c r="E115" s="4"/>
      <x:c r="F115" s="4"/>
      <x:c r="G115" s="4"/>
      <x:c r="H115" s="4"/>
    </x:row>
    <x:row r="116">
      <x:c r="A116" s="4"/>
      <x:c r="B116" s="4"/>
      <x:c r="C116" s="4"/>
      <x:c r="D116" s="4"/>
      <x:c r="E116" s="4"/>
      <x:c r="F116" s="4"/>
      <x:c r="G116" s="4"/>
      <x:c r="H116" s="4"/>
    </x:row>
    <x:row r="117">
      <x:c r="A117" s="4"/>
      <x:c r="B117" s="4"/>
      <x:c r="C117" s="4"/>
      <x:c r="D117" s="4"/>
      <x:c r="E117" s="4"/>
      <x:c r="F117" s="4"/>
      <x:c r="G117" s="4"/>
      <x:c r="H117" s="4"/>
    </x:row>
    <x:row r="118">
      <x:c r="A118" s="4"/>
      <x:c r="B118" s="4"/>
      <x:c r="C118" s="4"/>
      <x:c r="D118" s="4"/>
      <x:c r="E118" s="4"/>
      <x:c r="F118" s="4"/>
      <x:c r="G118" s="4"/>
      <x:c r="H118" s="4"/>
    </x:row>
    <x:row r="119">
      <x:c r="A119" s="4"/>
      <x:c r="B119" s="4"/>
      <x:c r="C119" s="4"/>
      <x:c r="D119" s="4"/>
      <x:c r="E119" s="4"/>
      <x:c r="F119" s="4"/>
      <x:c r="G119" s="4"/>
      <x:c r="H119" s="4"/>
    </x:row>
    <x:row r="120">
      <x:c r="A120" s="4"/>
      <x:c r="B120" s="4"/>
      <x:c r="C120" s="4"/>
      <x:c r="D120" s="4"/>
      <x:c r="E120" s="4"/>
      <x:c r="F120" s="4"/>
      <x:c r="G120" s="4"/>
      <x:c r="H120" s="4"/>
    </x:row>
  </x:sheetData>
  <x:pageMargins left="0.7" right="0.7" top="0.75" bottom="0.75" header="0.3" footer="0.3"/>
</x:worksheet>
</file>